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100 システム\005 契約管理システム\01新システム\08変更申請受付HP\20220301確認用\"/>
    </mc:Choice>
  </mc:AlternateContent>
  <workbookProtection workbookAlgorithmName="SHA-512" workbookHashValue="dsCAWeVCpFCUUuXFd07T8um7Hvt6qVRsaN3ASqrwntSbOt5231p/gPTIxP4adeQpXxrZsK5AZeDAK/AhwyznAg==" workbookSaltValue="okscY1K8nQLrr/2GzxH35Q==" workbookSpinCount="100000" lockStructure="1"/>
  <bookViews>
    <workbookView xWindow="-105" yWindow="-105" windowWidth="15570" windowHeight="8835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許可コード">settings!$A$6:$A$53</definedName>
    <definedName name="都道府県3">settings!$A$3</definedName>
    <definedName name="都道府県4">settings!$A$4</definedName>
    <definedName name="日付例">settings!$A$1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J16" i="7"/>
  <c r="J108" i="7"/>
  <c r="J101" i="7"/>
  <c r="D98" i="7"/>
  <c r="D100" i="7" s="1"/>
  <c r="A4" i="10" l="1"/>
  <c r="A3" i="10"/>
</calcChain>
</file>

<file path=xl/sharedStrings.xml><?xml version="1.0" encoding="utf-8"?>
<sst xmlns="http://schemas.openxmlformats.org/spreadsheetml/2006/main" count="119" uniqueCount="103">
  <si>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</si>
  <si>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</si>
  <si>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</si>
  <si>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</si>
  <si>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</si>
  <si>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</si>
  <si>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</si>
  <si>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</si>
  <si>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</si>
  <si>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</si>
  <si>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</si>
  <si>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</si>
  <si>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</si>
  <si>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</si>
  <si>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</si>
  <si>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</si>
  <si>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</si>
  <si>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</si>
  <si>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</si>
  <si>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</si>
  <si>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</si>
  <si>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</si>
  <si>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</si>
  <si>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</si>
  <si>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9"/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</si>
  <si>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5"/>
  </si>
  <si>
    <t>許可</t>
    <rPh sb="0" eb="2">
      <t>キョカ</t>
    </rPh>
    <phoneticPr fontId="5"/>
  </si>
  <si>
    <t>第</t>
    <rPh sb="0" eb="1">
      <t>ダイ</t>
    </rPh>
    <phoneticPr fontId="5"/>
  </si>
  <si>
    <t>号</t>
    <phoneticPr fontId="5"/>
  </si>
  <si>
    <t>受任者役職</t>
    <rPh sb="0" eb="3">
      <t>ジュニンシャ</t>
    </rPh>
    <phoneticPr fontId="6"/>
  </si>
  <si>
    <t>受任者氏名カナ</t>
    <rPh sb="3" eb="5">
      <t>シメイ</t>
    </rPh>
    <phoneticPr fontId="6"/>
  </si>
  <si>
    <t>受任者氏名</t>
    <rPh sb="3" eb="5">
      <t>シメイ</t>
    </rPh>
    <phoneticPr fontId="6"/>
  </si>
  <si>
    <t>赤磐市</t>
  </si>
  <si>
    <t>00国土交通大臣</t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</si>
  <si>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</si>
  <si>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</si>
  <si>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</si>
  <si>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</si>
  <si>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</si>
  <si>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</si>
  <si>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</si>
  <si>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</si>
  <si>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</si>
  <si>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</si>
  <si>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</si>
  <si>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</si>
  <si>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</si>
  <si>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</si>
  <si>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</si>
  <si>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</si>
  <si>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</si>
  <si>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</si>
  <si>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</si>
  <si>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</si>
  <si>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</si>
  <si>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</si>
  <si>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</si>
  <si>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</si>
  <si>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</si>
  <si>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</si>
  <si>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</si>
  <si>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</si>
  <si>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</si>
  <si>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</si>
  <si>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</si>
  <si>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</si>
  <si>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</si>
  <si>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</si>
  <si>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</si>
  <si>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</si>
  <si>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</si>
  <si>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</si>
  <si>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</si>
  <si>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</si>
  <si>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</si>
  <si>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</si>
  <si>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</si>
  <si>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</si>
  <si>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</si>
  <si>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</si>
  <si>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</si>
  <si>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E.その他の情報</t>
    <rPh sb="4" eb="5">
      <t>タ</t>
    </rPh>
    <rPh sb="6" eb="8">
      <t>ジョウホウ</t>
    </rPh>
    <phoneticPr fontId="5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</si>
  <si>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</si>
  <si>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上記以外を変更する場合、(1)その他に具体的に入力してください。</t>
    <rPh sb="0" eb="2">
      <t>ジョウキ</t>
    </rPh>
    <rPh sb="2" eb="4">
      <t>イガイ</t>
    </rPh>
    <rPh sb="5" eb="7">
      <t>ヘンコウ</t>
    </rPh>
    <rPh sb="9" eb="11">
      <t>バアイ</t>
    </rPh>
    <phoneticPr fontId="5"/>
  </si>
  <si>
    <t>赤磐市 一般競争(指名競争)入札参加資格審査申請書 変更申請書</t>
    <rPh sb="0" eb="2">
      <t>アカイワ</t>
    </rPh>
    <rPh sb="2" eb="3">
      <t>シ</t>
    </rPh>
    <rPh sb="4" eb="6">
      <t>イッパン</t>
    </rPh>
    <rPh sb="6" eb="8">
      <t>キョウソウ</t>
    </rPh>
    <rPh sb="9" eb="11">
      <t>シメイ</t>
    </rPh>
    <rPh sb="11" eb="13">
      <t>キョウソウ</t>
    </rPh>
    <rPh sb="14" eb="16">
      <t>ニュウサツ</t>
    </rPh>
    <rPh sb="16" eb="18">
      <t>サンカ</t>
    </rPh>
    <rPh sb="18" eb="20">
      <t>シカク</t>
    </rPh>
    <rPh sb="20" eb="22">
      <t>シンサ</t>
    </rPh>
    <rPh sb="22" eb="25">
      <t>シンセイショ</t>
    </rPh>
    <rPh sb="26" eb="28">
      <t>ヘンコウ</t>
    </rPh>
    <rPh sb="28" eb="31">
      <t>シンセイショ</t>
    </rPh>
    <phoneticPr fontId="5"/>
  </si>
  <si>
    <t>例)0000-00-0000　半角の数字とハイフンで入力してください。</t>
    <phoneticPr fontId="5"/>
  </si>
  <si>
    <t>例)0000-00-0000　半角の数字とハイフンで入力してください。</t>
    <phoneticPr fontId="5"/>
  </si>
  <si>
    <t>例)所長　正式名称で入力してください。</t>
    <phoneticPr fontId="5"/>
  </si>
  <si>
    <t>例)2021/4/1、R3/4/1</t>
    <phoneticPr fontId="5"/>
  </si>
  <si>
    <t>例)株式会社赤磐建設　正式名称で入力してください。</t>
    <rPh sb="6" eb="8">
      <t>アカイワ</t>
    </rPh>
    <rPh sb="8" eb="10">
      <t>ケンセツ</t>
    </rPh>
    <rPh sb="11" eb="13">
      <t>セイシキ</t>
    </rPh>
    <rPh sb="13" eb="15">
      <t>メイショウ</t>
    </rPh>
    <rPh sb="16" eb="18">
      <t>ニュウリョク</t>
    </rPh>
    <phoneticPr fontId="5"/>
  </si>
  <si>
    <t>無</t>
  </si>
  <si>
    <t>D.建設工事 業種情報</t>
    <rPh sb="2" eb="6">
      <t>ケンセツコウジ</t>
    </rPh>
    <rPh sb="7" eb="11">
      <t>ギョウシュジョウホウ</t>
    </rPh>
    <phoneticPr fontId="5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</si>
  <si>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5"/>
  </si>
  <si>
    <t>建設業許可の更新</t>
    <rPh sb="0" eb="5">
      <t>ケンセツギョウキョカ</t>
    </rPh>
    <rPh sb="6" eb="8">
      <t>コウシン</t>
    </rPh>
    <phoneticPr fontId="19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</si>
  <si>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6"/>
  </si>
  <si>
    <t>経審の審査基準日</t>
    <phoneticPr fontId="6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</si>
  <si>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5" eb="47">
      <t>ニュウリョク</t>
    </rPh>
    <rPh sb="55" eb="61">
      <t>ケイエイシンサジョウホウ</t>
    </rPh>
    <rPh sb="62" eb="64">
      <t>コウシン</t>
    </rPh>
    <phoneticPr fontId="5"/>
  </si>
  <si>
    <t>例)1000001　「-（ハイフン）」を使わず7桁の数字のみで入力してください。</t>
    <phoneticPr fontId="5"/>
  </si>
  <si>
    <t>例)カブシキガイシャアカイワケンセツ　正式名称を全角カタカナで入力してください。</t>
    <phoneticPr fontId="5"/>
  </si>
  <si>
    <t>例)カブシキガイシャアカイワケンセツ　オカヤマエイギョウショ
正式名称を全角カタカナで入力してください。支店・営業所名は、１文字空けて入力してください。</t>
    <phoneticPr fontId="5"/>
  </si>
  <si>
    <t>例)株式会社赤磐建設　岡山営業所
正式名称で入力してください。支店・営業所名は、１文字空けて入力してください。</t>
    <phoneticPr fontId="5"/>
  </si>
  <si>
    <t>一般競争(指名競争)入札参加資格審査申請及び添付書類の記載事項について、下記のとおり変更しましたので届出します。</t>
    <rPh sb="51" eb="52">
      <t>デ</t>
    </rPh>
    <phoneticPr fontId="5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</si>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</sst>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9" fontId="4" fillId="0" borderId="7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4" fillId="0" borderId="0" xfId="3" applyFont="1" applyFill="1" applyProtection="1">
      <alignment vertical="center"/>
    </xf>
    <xf numFmtId="0" fontId="4" fillId="0" borderId="0" xfId="2" applyFont="1">
      <alignment vertical="center"/>
    </xf>
    <xf numFmtId="0" fontId="14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77" fontId="14" fillId="0" borderId="0" xfId="0" applyNumberFormat="1" applyFont="1" applyAlignment="1">
      <alignment horizontal="right" vertical="top"/>
    </xf>
    <xf numFmtId="179" fontId="4" fillId="0" borderId="0" xfId="0" applyNumberFormat="1" applyFont="1">
      <alignment vertical="center"/>
    </xf>
    <xf numFmtId="179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180" fontId="15" fillId="0" borderId="0" xfId="0" applyNumberFormat="1" applyFont="1" applyFill="1" applyBorder="1" applyAlignment="1" applyProtection="1">
      <alignment vertical="top"/>
    </xf>
    <xf numFmtId="49" fontId="4" fillId="0" borderId="4" xfId="0" applyNumberFormat="1" applyFont="1" applyFill="1" applyBorder="1" applyProtection="1">
      <alignment vertical="center"/>
    </xf>
    <xf numFmtId="0" fontId="4" fillId="0" borderId="8" xfId="3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3" applyFont="1" applyFill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177" fontId="15" fillId="0" borderId="1" xfId="0" applyNumberFormat="1" applyFont="1" applyFill="1" applyBorder="1" applyAlignment="1" applyProtection="1">
      <alignment vertical="top"/>
    </xf>
    <xf numFmtId="0" fontId="16" fillId="0" borderId="7" xfId="0" applyFont="1" applyBorder="1">
      <alignment vertical="center"/>
    </xf>
    <xf numFmtId="0" fontId="16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14" fillId="0" borderId="0" xfId="0" applyFont="1">
      <alignment vertical="center"/>
    </xf>
    <xf numFmtId="0" fontId="4" fillId="0" borderId="7" xfId="0" applyFont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3" applyFo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20" fillId="0" borderId="0" xfId="0" applyFont="1" applyAlignment="1">
      <alignment vertical="top"/>
    </xf>
    <xf numFmtId="0" fontId="4" fillId="0" borderId="0" xfId="3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20" fillId="0" borderId="0" xfId="0" applyFont="1" applyAlignment="1">
      <alignment horizontal="left" vertical="top"/>
    </xf>
    <xf numFmtId="0" fontId="4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4" fillId="0" borderId="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16" fillId="0" borderId="13" xfId="0" applyFont="1" applyFill="1" applyBorder="1" applyAlignment="1" applyProtection="1">
      <alignment vertical="center"/>
    </xf>
    <xf numFmtId="0" fontId="14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16" fillId="0" borderId="5" xfId="0" applyNumberFormat="1" applyFont="1" applyBorder="1">
      <alignment vertical="center"/>
    </xf>
    <xf numFmtId="0" fontId="4" fillId="0" borderId="8" xfId="2" applyFont="1" applyBorder="1">
      <alignment vertical="center"/>
    </xf>
    <xf numFmtId="0" fontId="14" fillId="0" borderId="8" xfId="0" applyFont="1" applyBorder="1" applyAlignment="1">
      <alignment vertical="top"/>
    </xf>
    <xf numFmtId="177" fontId="4" fillId="0" borderId="0" xfId="0" applyNumberFormat="1" applyFont="1">
      <alignment vertical="center"/>
    </xf>
    <xf numFmtId="0" fontId="4" fillId="0" borderId="0" xfId="7" applyFont="1" applyFill="1" applyAlignment="1" applyProtection="1">
      <alignment vertical="center"/>
    </xf>
    <xf numFmtId="0" fontId="4" fillId="0" borderId="0" xfId="3" applyFont="1" applyFill="1" applyAlignment="1">
      <alignment vertical="center"/>
    </xf>
    <xf numFmtId="0" fontId="12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1" fillId="3" borderId="3" xfId="3" applyFont="1" applyFill="1" applyBorder="1" applyAlignment="1">
      <alignment vertical="center"/>
    </xf>
    <xf numFmtId="0" fontId="21" fillId="3" borderId="4" xfId="3" applyFont="1" applyFill="1" applyBorder="1" applyAlignment="1">
      <alignment vertical="center"/>
    </xf>
    <xf numFmtId="0" fontId="21" fillId="3" borderId="6" xfId="3" applyFont="1" applyFill="1" applyBorder="1" applyAlignment="1">
      <alignment vertical="center"/>
    </xf>
    <xf numFmtId="0" fontId="21" fillId="3" borderId="7" xfId="3" applyFont="1" applyFill="1" applyBorder="1" applyAlignment="1">
      <alignment vertical="center"/>
    </xf>
    <xf numFmtId="0" fontId="21" fillId="3" borderId="0" xfId="3" applyFont="1" applyFill="1" applyBorder="1" applyAlignment="1">
      <alignment vertical="center"/>
    </xf>
    <xf numFmtId="0" fontId="21" fillId="3" borderId="8" xfId="3" applyFont="1" applyFill="1" applyBorder="1" applyAlignment="1">
      <alignment vertical="center"/>
    </xf>
    <xf numFmtId="0" fontId="21" fillId="3" borderId="5" xfId="3" applyFont="1" applyFill="1" applyBorder="1" applyAlignment="1">
      <alignment vertical="center"/>
    </xf>
    <xf numFmtId="0" fontId="21" fillId="3" borderId="1" xfId="3" applyFont="1" applyFill="1" applyBorder="1" applyAlignment="1">
      <alignment vertical="center"/>
    </xf>
    <xf numFmtId="0" fontId="21" fillId="3" borderId="2" xfId="3" applyFont="1" applyFill="1" applyBorder="1" applyAlignment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4" fillId="0" borderId="9" xfId="0" applyFont="1" applyFill="1" applyBorder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16" fillId="0" borderId="3" xfId="0" applyFont="1" applyFill="1" applyBorder="1" applyAlignment="1" applyProtection="1">
      <alignment horizontal="left" vertical="center" indent="1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177" fontId="14" fillId="0" borderId="9" xfId="0" applyNumberFormat="1" applyFont="1" applyBorder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top" wrapText="1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12" xfId="0" applyFont="1" applyFill="1" applyBorder="1" applyAlignment="1" applyProtection="1">
      <alignment horizontal="left" vertical="center"/>
    </xf>
    <xf numFmtId="178" fontId="7" fillId="0" borderId="0" xfId="3" applyNumberFormat="1" applyFont="1" applyAlignment="1">
      <alignment horizontal="right" vertical="top"/>
    </xf>
    <xf numFmtId="0" fontId="4" fillId="0" borderId="0" xfId="3" applyFont="1" applyAlignment="1">
      <alignment horizontal="right" vertical="top"/>
    </xf>
    <xf numFmtId="177" fontId="4" fillId="2" borderId="0" xfId="0" applyNumberFormat="1" applyFont="1" applyFill="1" applyAlignment="1" applyProtection="1">
      <alignment horizontal="left" vertical="center"/>
      <protection locked="0"/>
    </xf>
  </cellXfs>
  <cellStyles count="19">
    <cellStyle name="ハイパーリンク" xfId="1" builtinId="8"/>
    <cellStyle name="ハイパーリンク 2" xfId="16"/>
    <cellStyle name="桁区切り 2" xfId="5"/>
    <cellStyle name="桁区切り 2 2" xfId="14"/>
    <cellStyle name="桁区切り 3" xfId="8"/>
    <cellStyle name="桁区切り 4" xfId="17"/>
    <cellStyle name="桁区切り 5" xfId="18"/>
    <cellStyle name="通貨 2" xfId="10"/>
    <cellStyle name="標準" xfId="0" builtinId="0"/>
    <cellStyle name="標準 2" xfId="11"/>
    <cellStyle name="標準 3 3" xfId="4"/>
    <cellStyle name="標準 4" xfId="9"/>
    <cellStyle name="標準 5" xfId="3"/>
    <cellStyle name="標準 5 2" xfId="2"/>
    <cellStyle name="標準 5 2 2" xfId="7"/>
    <cellStyle name="標準 5 2 2 2" xfId="13"/>
    <cellStyle name="標準 5 2 2 3" xfId="12"/>
    <cellStyle name="標準 8" xfId="15"/>
    <cellStyle name="標準 9" xfId="6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AD119"/>
  <sheetViews>
    <sheetView showGridLines="0" tabSelected="1" topLeftCell="B1" zoomScaleNormal="100" zoomScaleSheetLayoutView="100" workbookViewId="0">
      <selection activeCell="I15" sqref="I15:M15"/>
    </sheetView>
  </sheetViews>
  <sheetFormatPr defaultColWidth="9" defaultRowHeight="15.75" customHeight="1" x14ac:dyDescent="0.15"/>
  <cols>
    <col min="1" max="1" width="6.625" style="16" hidden="1" customWidth="1"/>
    <col min="2" max="3" width="1.625" style="16" customWidth="1"/>
    <col min="4" max="4" width="5.625" style="16" customWidth="1"/>
    <col min="5" max="5" width="4.5" style="16" customWidth="1"/>
    <col min="6" max="6" width="3.75" style="16" customWidth="1"/>
    <col min="7" max="7" width="3.125" style="16" customWidth="1"/>
    <col min="8" max="8" width="12.5" style="16" customWidth="1"/>
    <col min="9" max="9" width="1.625" style="16" customWidth="1"/>
    <col min="10" max="10" width="12" style="16" customWidth="1"/>
    <col min="11" max="11" width="2.875" style="16" customWidth="1"/>
    <col min="12" max="12" width="6.625" style="16" customWidth="1"/>
    <col min="13" max="13" width="5.125" style="16" customWidth="1"/>
    <col min="14" max="14" width="4.375" style="16" customWidth="1"/>
    <col min="15" max="15" width="3.875" style="16" customWidth="1"/>
    <col min="16" max="19" width="6.625" style="16" customWidth="1"/>
    <col min="20" max="24" width="3.125" style="16" customWidth="1"/>
    <col min="25" max="25" width="33" style="16" customWidth="1"/>
    <col min="26" max="26" width="2.625" style="16" customWidth="1"/>
    <col min="27" max="27" width="3.625" style="16" customWidth="1"/>
    <col min="28" max="16384" width="9" style="1"/>
  </cols>
  <sheetData>
    <row r="1" spans="1:27" s="87" customFormat="1" ht="30" customHeight="1" x14ac:dyDescent="0.15">
      <c r="A1" s="86" t="s">
        <v>32</v>
      </c>
      <c r="B1" s="86"/>
      <c r="C1" s="76" t="s">
        <v>84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134">
        <v>44602</v>
      </c>
      <c r="X1" s="134"/>
      <c r="Y1" s="134"/>
      <c r="Z1" s="134"/>
      <c r="AA1" s="3"/>
    </row>
    <row r="2" spans="1:27" s="87" customFormat="1" ht="15.75" hidden="1" customHeight="1" x14ac:dyDescent="0.15">
      <c r="A2" s="86" t="s">
        <v>22</v>
      </c>
      <c r="B2" s="86"/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35"/>
      <c r="Z2" s="135"/>
      <c r="AA2" s="108"/>
    </row>
    <row r="3" spans="1:27" s="87" customFormat="1" ht="30" customHeight="1" x14ac:dyDescent="0.15">
      <c r="A3" s="90">
        <v>2022.01</v>
      </c>
      <c r="B3" s="90"/>
      <c r="C3" s="75" t="s">
        <v>101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89"/>
    </row>
    <row r="4" spans="1:27" s="72" customFormat="1" ht="5.25" customHeight="1" x14ac:dyDescent="0.15">
      <c r="A4" s="91"/>
      <c r="B4" s="92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</row>
    <row r="5" spans="1:27" s="72" customFormat="1" ht="15" customHeight="1" x14ac:dyDescent="0.15">
      <c r="A5" s="91"/>
      <c r="B5" s="92"/>
      <c r="C5" s="96" t="s">
        <v>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</row>
    <row r="6" spans="1:27" s="72" customFormat="1" ht="15" customHeight="1" x14ac:dyDescent="0.15">
      <c r="A6" s="91"/>
      <c r="B6" s="92"/>
      <c r="C6" s="96" t="s">
        <v>14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8"/>
    </row>
    <row r="7" spans="1:27" s="72" customFormat="1" ht="15" customHeight="1" x14ac:dyDescent="0.15">
      <c r="A7" s="91"/>
      <c r="B7" s="92"/>
      <c r="C7" s="96" t="s">
        <v>15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8"/>
    </row>
    <row r="8" spans="1:27" s="72" customFormat="1" ht="13.5" hidden="1" x14ac:dyDescent="0.15">
      <c r="A8" s="91"/>
      <c r="B8" s="92"/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8"/>
    </row>
    <row r="9" spans="1:27" s="72" customFormat="1" ht="5.25" customHeight="1" x14ac:dyDescent="0.15">
      <c r="A9" s="91"/>
      <c r="B9" s="92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</row>
    <row r="10" spans="1:27" s="87" customFormat="1" ht="30" customHeight="1" x14ac:dyDescent="0.15">
      <c r="A10" s="90"/>
      <c r="B10" s="90"/>
      <c r="C10" s="89"/>
      <c r="D10" s="89"/>
      <c r="E10" s="102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s="87" customFormat="1" ht="15.75" hidden="1" customHeight="1" x14ac:dyDescent="0.15">
      <c r="A11" s="90"/>
      <c r="B11" s="90"/>
      <c r="C11" s="89"/>
      <c r="D11" s="89"/>
      <c r="E11" s="102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27" s="87" customFormat="1" ht="15.75" hidden="1" customHeight="1" x14ac:dyDescent="0.15">
      <c r="A12" s="90"/>
      <c r="B12" s="90"/>
      <c r="C12" s="89"/>
      <c r="D12" s="89"/>
      <c r="E12" s="102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s="87" customFormat="1" ht="20.100000000000001" customHeight="1" x14ac:dyDescent="0.15">
      <c r="A13" s="90"/>
      <c r="B13" s="90"/>
      <c r="C13" s="118" t="s">
        <v>19</v>
      </c>
      <c r="D13" s="119"/>
      <c r="E13" s="119"/>
      <c r="F13" s="119"/>
      <c r="G13" s="119"/>
      <c r="H13" s="120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s="87" customFormat="1" ht="20.100000000000001" customHeight="1" x14ac:dyDescent="0.15">
      <c r="A14" s="90"/>
      <c r="B14" s="90"/>
      <c r="C14" s="103"/>
      <c r="D14" s="74"/>
      <c r="E14" s="74"/>
      <c r="F14" s="74"/>
      <c r="G14" s="74"/>
      <c r="H14" s="7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89"/>
    </row>
    <row r="15" spans="1:27" ht="20.100000000000001" customHeight="1" x14ac:dyDescent="0.15">
      <c r="A15" s="2">
        <f>IF(ISBLANK($I15), 1001, 0)</f>
        <v>1001</v>
      </c>
      <c r="B15" s="2"/>
      <c r="C15" s="7"/>
      <c r="D15" s="8">
        <v>1</v>
      </c>
      <c r="E15" s="68" t="s">
        <v>17</v>
      </c>
      <c r="F15" s="68"/>
      <c r="G15" s="68"/>
      <c r="H15" s="68"/>
      <c r="I15" s="130"/>
      <c r="J15" s="136"/>
      <c r="K15" s="136"/>
      <c r="L15" s="136"/>
      <c r="M15" s="13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9"/>
    </row>
    <row r="16" spans="1:27" ht="20.100000000000001" customHeight="1" x14ac:dyDescent="0.15">
      <c r="A16" s="2"/>
      <c r="B16" s="2"/>
      <c r="C16" s="7"/>
      <c r="D16" s="8"/>
      <c r="E16" s="69"/>
      <c r="F16" s="69"/>
      <c r="G16" s="69"/>
      <c r="H16" s="69"/>
      <c r="I16" s="18"/>
      <c r="J16" s="67" t="str">
        <f>日付例&amp;"　年月日を入力してください。"</f>
        <v>例)2021/4/1、R3/4/1　年月日を入力してください。</v>
      </c>
      <c r="K16" s="67"/>
      <c r="L16" s="67"/>
      <c r="M16" s="67"/>
      <c r="N16" s="67"/>
      <c r="O16" s="67"/>
      <c r="P16" s="67"/>
      <c r="Q16" s="67"/>
      <c r="R16" s="67"/>
      <c r="S16" s="79"/>
      <c r="T16" s="67"/>
      <c r="U16" s="79"/>
      <c r="V16" s="79"/>
      <c r="W16" s="79"/>
      <c r="X16" s="67"/>
      <c r="Y16" s="67"/>
      <c r="Z16" s="9"/>
    </row>
    <row r="17" spans="1:26" ht="20.100000000000001" customHeight="1" x14ac:dyDescent="0.15">
      <c r="A17" s="2"/>
      <c r="B17" s="2"/>
      <c r="C17" s="12"/>
      <c r="D17" s="33"/>
      <c r="E17" s="70"/>
      <c r="F17" s="70"/>
      <c r="G17" s="70"/>
      <c r="H17" s="70"/>
      <c r="I17" s="5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1:26" ht="15" customHeight="1" x14ac:dyDescent="0.15">
      <c r="A18" s="2"/>
      <c r="B18" s="2"/>
      <c r="C18" s="32"/>
      <c r="D18" s="32"/>
      <c r="E18" s="32"/>
      <c r="F18" s="32"/>
      <c r="G18" s="32"/>
      <c r="H18" s="3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2"/>
    </row>
    <row r="19" spans="1:26" ht="15.75" hidden="1" customHeight="1" x14ac:dyDescent="0.15">
      <c r="A19" s="2"/>
      <c r="B19" s="2"/>
      <c r="C19" s="51"/>
      <c r="D19" s="51"/>
      <c r="E19" s="51"/>
      <c r="F19" s="51"/>
      <c r="G19" s="51"/>
      <c r="H19" s="5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51"/>
    </row>
    <row r="20" spans="1:26" ht="15.75" hidden="1" customHeight="1" x14ac:dyDescent="0.15">
      <c r="A20" s="2"/>
      <c r="B20" s="2"/>
      <c r="C20" s="51"/>
      <c r="D20" s="51"/>
      <c r="E20" s="51"/>
      <c r="F20" s="51"/>
      <c r="G20" s="51"/>
      <c r="H20" s="5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51"/>
    </row>
    <row r="21" spans="1:26" ht="15.75" hidden="1" customHeight="1" x14ac:dyDescent="0.15">
      <c r="A21" s="2"/>
      <c r="B21" s="2"/>
      <c r="C21" s="34"/>
      <c r="D21" s="34"/>
      <c r="E21" s="34"/>
      <c r="F21" s="34"/>
      <c r="G21" s="34"/>
      <c r="H21" s="3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4"/>
    </row>
    <row r="22" spans="1:26" ht="15.75" hidden="1" customHeight="1" x14ac:dyDescent="0.15">
      <c r="A22" s="2"/>
      <c r="B22" s="2"/>
      <c r="C22" s="51"/>
      <c r="D22" s="51"/>
      <c r="E22" s="51"/>
      <c r="F22" s="51"/>
      <c r="G22" s="51"/>
      <c r="H22" s="5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51"/>
    </row>
    <row r="23" spans="1:26" ht="15.75" hidden="1" customHeight="1" x14ac:dyDescent="0.15">
      <c r="A23" s="2"/>
      <c r="B23" s="2"/>
      <c r="C23" s="51"/>
      <c r="D23" s="51"/>
      <c r="E23" s="51"/>
      <c r="F23" s="51"/>
      <c r="G23" s="51"/>
      <c r="H23" s="5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51"/>
    </row>
    <row r="24" spans="1:26" ht="15.75" hidden="1" customHeight="1" x14ac:dyDescent="0.15">
      <c r="A24" s="2"/>
      <c r="B24" s="2"/>
      <c r="C24" s="51"/>
      <c r="D24" s="51"/>
      <c r="E24" s="51"/>
      <c r="F24" s="51"/>
      <c r="G24" s="51"/>
      <c r="H24" s="51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51"/>
    </row>
    <row r="25" spans="1:26" ht="15.75" hidden="1" customHeight="1" x14ac:dyDescent="0.15">
      <c r="A25" s="2"/>
      <c r="B25" s="2"/>
      <c r="C25" s="51"/>
      <c r="D25" s="51"/>
      <c r="E25" s="51"/>
      <c r="F25" s="51"/>
      <c r="G25" s="51"/>
      <c r="H25" s="5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51"/>
    </row>
    <row r="26" spans="1:26" ht="15.75" hidden="1" customHeight="1" x14ac:dyDescent="0.15">
      <c r="A26" s="2"/>
      <c r="B26" s="2"/>
      <c r="C26" s="51"/>
      <c r="D26" s="51"/>
      <c r="E26" s="51"/>
      <c r="F26" s="51"/>
      <c r="G26" s="51"/>
      <c r="H26" s="5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1"/>
    </row>
    <row r="27" spans="1:26" ht="15.75" hidden="1" customHeight="1" x14ac:dyDescent="0.15">
      <c r="A27" s="2"/>
      <c r="B27" s="2"/>
      <c r="C27" s="51"/>
      <c r="D27" s="51"/>
      <c r="E27" s="51"/>
      <c r="F27" s="51"/>
      <c r="G27" s="51"/>
      <c r="H27" s="51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1"/>
    </row>
    <row r="28" spans="1:26" ht="15" customHeight="1" x14ac:dyDescent="0.15">
      <c r="A28" s="2"/>
      <c r="B28" s="2"/>
      <c r="C28" s="51"/>
      <c r="D28" s="51"/>
      <c r="E28" s="51"/>
      <c r="F28" s="51"/>
      <c r="G28" s="51"/>
      <c r="H28" s="5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51"/>
    </row>
    <row r="29" spans="1:26" ht="20.100000000000001" customHeight="1" x14ac:dyDescent="0.15">
      <c r="A29" s="2"/>
      <c r="B29" s="2"/>
      <c r="C29" s="118" t="s">
        <v>18</v>
      </c>
      <c r="D29" s="119"/>
      <c r="E29" s="119"/>
      <c r="F29" s="119"/>
      <c r="G29" s="119"/>
      <c r="H29" s="120"/>
      <c r="I29" s="48"/>
    </row>
    <row r="30" spans="1:26" ht="9.9499999999999993" customHeight="1" x14ac:dyDescent="0.15">
      <c r="A30" s="2"/>
      <c r="B30" s="2"/>
      <c r="C30" s="4"/>
      <c r="D30" s="28"/>
      <c r="E30" s="77"/>
      <c r="F30" s="77"/>
      <c r="G30" s="77"/>
      <c r="H30" s="7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20.100000000000001" customHeight="1" x14ac:dyDescent="0.15">
      <c r="A31" s="2"/>
      <c r="B31" s="2"/>
      <c r="C31" s="4"/>
      <c r="D31" s="131" t="s">
        <v>23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3"/>
      <c r="Z31" s="9"/>
    </row>
    <row r="32" spans="1:26" ht="9.9499999999999993" customHeight="1" x14ac:dyDescent="0.15">
      <c r="A32" s="2"/>
      <c r="B32" s="2"/>
      <c r="C32" s="4"/>
      <c r="D32" s="49"/>
      <c r="E32" s="45"/>
      <c r="F32" s="45"/>
      <c r="G32" s="45"/>
      <c r="H32" s="45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65"/>
      <c r="T32" s="47"/>
      <c r="U32" s="65"/>
      <c r="V32" s="65"/>
      <c r="W32" s="65"/>
      <c r="X32" s="47"/>
      <c r="Y32" s="47"/>
      <c r="Z32" s="9"/>
    </row>
    <row r="33" spans="1:26" ht="20.100000000000001" customHeight="1" x14ac:dyDescent="0.15">
      <c r="A33" s="2"/>
      <c r="B33" s="2"/>
      <c r="C33" s="7"/>
      <c r="D33" s="8">
        <v>1</v>
      </c>
      <c r="E33" s="68" t="s">
        <v>0</v>
      </c>
      <c r="F33" s="68"/>
      <c r="G33" s="68"/>
      <c r="H33" s="68"/>
      <c r="I33" s="113"/>
      <c r="J33" s="114"/>
      <c r="K33" s="114"/>
      <c r="L33" s="114"/>
      <c r="M33" s="11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9"/>
    </row>
    <row r="34" spans="1:26" ht="20.100000000000001" customHeight="1" x14ac:dyDescent="0.15">
      <c r="A34" s="2"/>
      <c r="B34" s="2"/>
      <c r="C34" s="7"/>
      <c r="D34" s="8"/>
      <c r="E34" s="69"/>
      <c r="F34" s="69"/>
      <c r="G34" s="69"/>
      <c r="H34" s="69"/>
      <c r="I34" s="18"/>
      <c r="J34" s="67" t="s">
        <v>97</v>
      </c>
      <c r="K34" s="67"/>
      <c r="L34" s="67"/>
      <c r="M34" s="67"/>
      <c r="N34" s="67"/>
      <c r="O34" s="67"/>
      <c r="P34" s="67"/>
      <c r="Q34" s="67"/>
      <c r="R34" s="67"/>
      <c r="S34" s="79"/>
      <c r="T34" s="67"/>
      <c r="U34" s="79"/>
      <c r="V34" s="79"/>
      <c r="W34" s="79"/>
      <c r="X34" s="67"/>
      <c r="Y34" s="67"/>
      <c r="Z34" s="9"/>
    </row>
    <row r="35" spans="1:26" ht="20.100000000000001" customHeight="1" x14ac:dyDescent="0.15">
      <c r="A35" s="2">
        <f>IF(IF(I35="", FALSE, OR(ISERROR(FIND("@"&amp;LEFT(I35,3)&amp;"@", 都道府県3))=FALSE, ISERROR(FIND("@"&amp;LEFT(I35,4)&amp;"@",都道府県4))=FALSE)=FALSE), 1001, 0)</f>
        <v>0</v>
      </c>
      <c r="B35" s="2"/>
      <c r="C35" s="7"/>
      <c r="D35" s="8">
        <v>2</v>
      </c>
      <c r="E35" s="68" t="s">
        <v>1</v>
      </c>
      <c r="F35" s="68"/>
      <c r="G35" s="68"/>
      <c r="H35" s="68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9"/>
    </row>
    <row r="36" spans="1:26" ht="20.100000000000001" customHeight="1" x14ac:dyDescent="0.15">
      <c r="A36" s="2"/>
      <c r="B36" s="2"/>
      <c r="C36" s="7"/>
      <c r="D36" s="8"/>
      <c r="E36" s="69"/>
      <c r="F36" s="69"/>
      <c r="G36" s="69"/>
      <c r="H36" s="69"/>
      <c r="I36" s="18"/>
      <c r="J36" s="67" t="s">
        <v>16</v>
      </c>
      <c r="K36" s="67"/>
      <c r="L36" s="67"/>
      <c r="M36" s="67"/>
      <c r="N36" s="67"/>
      <c r="O36" s="67"/>
      <c r="P36" s="67"/>
      <c r="Q36" s="67"/>
      <c r="R36" s="67"/>
      <c r="S36" s="79"/>
      <c r="T36" s="67"/>
      <c r="U36" s="79"/>
      <c r="V36" s="79"/>
      <c r="W36" s="79"/>
      <c r="X36" s="67"/>
      <c r="Y36" s="67"/>
      <c r="Z36" s="9"/>
    </row>
    <row r="37" spans="1:26" ht="20.100000000000001" customHeight="1" x14ac:dyDescent="0.15">
      <c r="A37" s="2"/>
      <c r="B37" s="2"/>
      <c r="C37" s="7"/>
      <c r="D37" s="8">
        <v>3</v>
      </c>
      <c r="E37" s="68" t="s">
        <v>2</v>
      </c>
      <c r="F37" s="68"/>
      <c r="G37" s="68"/>
      <c r="H37" s="68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9"/>
    </row>
    <row r="38" spans="1:26" ht="20.100000000000001" customHeight="1" x14ac:dyDescent="0.15">
      <c r="A38" s="2"/>
      <c r="B38" s="2"/>
      <c r="C38" s="10"/>
      <c r="D38" s="26"/>
      <c r="E38" s="69"/>
      <c r="F38" s="69"/>
      <c r="G38" s="69"/>
      <c r="H38" s="69"/>
      <c r="I38" s="18"/>
      <c r="J38" s="67" t="s">
        <v>98</v>
      </c>
      <c r="K38" s="67"/>
      <c r="L38" s="67"/>
      <c r="M38" s="67"/>
      <c r="N38" s="67"/>
      <c r="O38" s="67"/>
      <c r="P38" s="67"/>
      <c r="Q38" s="67"/>
      <c r="R38" s="67"/>
      <c r="S38" s="79"/>
      <c r="T38" s="67"/>
      <c r="U38" s="79"/>
      <c r="V38" s="79"/>
      <c r="W38" s="79"/>
      <c r="X38" s="67"/>
      <c r="Y38" s="67"/>
      <c r="Z38" s="9"/>
    </row>
    <row r="39" spans="1:26" ht="20.100000000000001" customHeight="1" x14ac:dyDescent="0.15">
      <c r="A39" s="2"/>
      <c r="B39" s="2"/>
      <c r="C39" s="7"/>
      <c r="D39" s="8">
        <v>4</v>
      </c>
      <c r="E39" s="68" t="s">
        <v>3</v>
      </c>
      <c r="F39" s="68"/>
      <c r="G39" s="68"/>
      <c r="H39" s="68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9"/>
    </row>
    <row r="40" spans="1:26" ht="20.100000000000001" customHeight="1" x14ac:dyDescent="0.15">
      <c r="A40" s="2"/>
      <c r="B40" s="2"/>
      <c r="C40" s="10"/>
      <c r="D40" s="26"/>
      <c r="E40" s="69"/>
      <c r="F40" s="69"/>
      <c r="G40" s="69"/>
      <c r="H40" s="69"/>
      <c r="I40" s="18"/>
      <c r="J40" s="67" t="s">
        <v>89</v>
      </c>
      <c r="K40" s="67"/>
      <c r="L40" s="67"/>
      <c r="M40" s="67"/>
      <c r="N40" s="67"/>
      <c r="O40" s="67"/>
      <c r="P40" s="67"/>
      <c r="Q40" s="67"/>
      <c r="R40" s="67"/>
      <c r="S40" s="79"/>
      <c r="T40" s="67"/>
      <c r="U40" s="79"/>
      <c r="V40" s="79"/>
      <c r="W40" s="79"/>
      <c r="X40" s="67"/>
      <c r="Y40" s="67"/>
      <c r="Z40" s="11"/>
    </row>
    <row r="41" spans="1:26" ht="20.100000000000001" customHeight="1" x14ac:dyDescent="0.15">
      <c r="A41" s="2"/>
      <c r="B41" s="2"/>
      <c r="C41" s="7"/>
      <c r="D41" s="8">
        <v>5</v>
      </c>
      <c r="E41" s="68" t="s">
        <v>11</v>
      </c>
      <c r="F41" s="68"/>
      <c r="G41" s="68"/>
      <c r="H41" s="68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9"/>
    </row>
    <row r="42" spans="1:26" ht="20.100000000000001" customHeight="1" x14ac:dyDescent="0.15">
      <c r="A42" s="2"/>
      <c r="B42" s="2"/>
      <c r="C42" s="10"/>
      <c r="D42" s="26"/>
      <c r="E42" s="69"/>
      <c r="F42" s="69"/>
      <c r="G42" s="69"/>
      <c r="H42" s="69"/>
      <c r="I42" s="19"/>
      <c r="J42" s="71" t="s">
        <v>12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11"/>
    </row>
    <row r="43" spans="1:26" ht="20.100000000000001" customHeight="1" x14ac:dyDescent="0.15">
      <c r="A43" s="2"/>
      <c r="B43" s="2"/>
      <c r="C43" s="7"/>
      <c r="D43" s="8">
        <v>6</v>
      </c>
      <c r="E43" s="68" t="s">
        <v>4</v>
      </c>
      <c r="F43" s="68"/>
      <c r="G43" s="68"/>
      <c r="H43" s="68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9"/>
    </row>
    <row r="44" spans="1:26" ht="20.100000000000001" customHeight="1" x14ac:dyDescent="0.15">
      <c r="A44" s="2"/>
      <c r="B44" s="2"/>
      <c r="C44" s="10"/>
      <c r="D44" s="26"/>
      <c r="E44" s="69"/>
      <c r="F44" s="69"/>
      <c r="G44" s="69"/>
      <c r="H44" s="69"/>
      <c r="I44" s="19"/>
      <c r="J44" s="67" t="s">
        <v>9</v>
      </c>
      <c r="K44" s="67"/>
      <c r="L44" s="67"/>
      <c r="M44" s="67"/>
      <c r="N44" s="67"/>
      <c r="O44" s="67"/>
      <c r="P44" s="67"/>
      <c r="Q44" s="67"/>
      <c r="R44" s="67"/>
      <c r="S44" s="79"/>
      <c r="T44" s="67"/>
      <c r="U44" s="79"/>
      <c r="V44" s="79"/>
      <c r="W44" s="79"/>
      <c r="X44" s="67"/>
      <c r="Y44" s="67"/>
      <c r="Z44" s="11"/>
    </row>
    <row r="45" spans="1:26" ht="20.100000000000001" customHeight="1" x14ac:dyDescent="0.15">
      <c r="A45" s="2"/>
      <c r="B45" s="2"/>
      <c r="C45" s="7"/>
      <c r="D45" s="8">
        <v>7</v>
      </c>
      <c r="E45" s="68" t="s">
        <v>5</v>
      </c>
      <c r="F45" s="68"/>
      <c r="G45" s="68"/>
      <c r="H45" s="68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9"/>
    </row>
    <row r="46" spans="1:26" ht="20.100000000000001" customHeight="1" x14ac:dyDescent="0.15">
      <c r="A46" s="2"/>
      <c r="B46" s="2"/>
      <c r="C46" s="10"/>
      <c r="D46" s="26"/>
      <c r="E46" s="69"/>
      <c r="F46" s="69"/>
      <c r="G46" s="69"/>
      <c r="H46" s="69"/>
      <c r="I46" s="19"/>
      <c r="J46" s="67" t="s">
        <v>10</v>
      </c>
      <c r="K46" s="67"/>
      <c r="L46" s="67"/>
      <c r="M46" s="67"/>
      <c r="N46" s="67"/>
      <c r="O46" s="67"/>
      <c r="P46" s="67"/>
      <c r="Q46" s="67"/>
      <c r="R46" s="67"/>
      <c r="S46" s="79"/>
      <c r="T46" s="67"/>
      <c r="U46" s="79"/>
      <c r="V46" s="79"/>
      <c r="W46" s="79"/>
      <c r="X46" s="67"/>
      <c r="Y46" s="67"/>
      <c r="Z46" s="9"/>
    </row>
    <row r="47" spans="1:26" ht="20.100000000000001" customHeight="1" x14ac:dyDescent="0.15">
      <c r="A47" s="2">
        <f>IF(IF(I47="", FALSE, NOT(ISNUMBER(VALUE(SUBSTITUTE(I47,"-",""))))), 1001, 0)</f>
        <v>0</v>
      </c>
      <c r="B47" s="2"/>
      <c r="C47" s="7"/>
      <c r="D47" s="8">
        <v>8</v>
      </c>
      <c r="E47" s="66" t="s">
        <v>6</v>
      </c>
      <c r="F47" s="66"/>
      <c r="G47" s="66"/>
      <c r="H47" s="66"/>
      <c r="I47" s="111"/>
      <c r="J47" s="111"/>
      <c r="K47" s="111"/>
      <c r="L47" s="111"/>
      <c r="M47" s="111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9"/>
    </row>
    <row r="48" spans="1:26" ht="20.100000000000001" customHeight="1" x14ac:dyDescent="0.15">
      <c r="A48" s="2"/>
      <c r="B48" s="2"/>
      <c r="C48" s="10"/>
      <c r="D48" s="26"/>
      <c r="E48" s="65"/>
      <c r="F48" s="65"/>
      <c r="G48" s="65"/>
      <c r="H48" s="65"/>
      <c r="I48" s="20"/>
      <c r="J48" s="67" t="s">
        <v>85</v>
      </c>
      <c r="K48" s="67"/>
      <c r="L48" s="67"/>
      <c r="M48" s="67"/>
      <c r="N48" s="67"/>
      <c r="O48" s="67"/>
      <c r="P48" s="67"/>
      <c r="Q48" s="67"/>
      <c r="R48" s="67"/>
      <c r="S48" s="79"/>
      <c r="T48" s="67"/>
      <c r="U48" s="79"/>
      <c r="V48" s="79"/>
      <c r="W48" s="79"/>
      <c r="X48" s="67"/>
      <c r="Y48" s="67"/>
      <c r="Z48" s="9"/>
    </row>
    <row r="49" spans="1:27" ht="20.100000000000001" customHeight="1" x14ac:dyDescent="0.15">
      <c r="A49" s="2">
        <f>IF(IF(I49="", FALSE, NOT(ISNUMBER(VALUE(SUBSTITUTE(I49,"-",""))))), 1001, 0)</f>
        <v>0</v>
      </c>
      <c r="B49" s="2"/>
      <c r="C49" s="7"/>
      <c r="D49" s="8">
        <v>9</v>
      </c>
      <c r="E49" s="66" t="s">
        <v>7</v>
      </c>
      <c r="F49" s="66"/>
      <c r="G49" s="66"/>
      <c r="H49" s="66"/>
      <c r="I49" s="111"/>
      <c r="J49" s="114"/>
      <c r="K49" s="114"/>
      <c r="L49" s="114"/>
      <c r="M49" s="114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9"/>
    </row>
    <row r="50" spans="1:27" ht="20.100000000000001" customHeight="1" x14ac:dyDescent="0.15">
      <c r="A50" s="2"/>
      <c r="B50" s="2"/>
      <c r="C50" s="10"/>
      <c r="D50" s="26"/>
      <c r="E50" s="65"/>
      <c r="F50" s="65"/>
      <c r="G50" s="65"/>
      <c r="H50" s="65"/>
      <c r="I50" s="19"/>
      <c r="J50" s="67" t="s">
        <v>86</v>
      </c>
      <c r="K50" s="67"/>
      <c r="L50" s="67"/>
      <c r="M50" s="67"/>
      <c r="N50" s="67"/>
      <c r="O50" s="67"/>
      <c r="P50" s="67"/>
      <c r="Q50" s="67"/>
      <c r="R50" s="67"/>
      <c r="S50" s="79"/>
      <c r="T50" s="67"/>
      <c r="U50" s="79"/>
      <c r="V50" s="79"/>
      <c r="W50" s="79"/>
      <c r="X50" s="67"/>
      <c r="Y50" s="67"/>
      <c r="Z50" s="9"/>
    </row>
    <row r="51" spans="1:27" ht="20.100000000000001" customHeight="1" x14ac:dyDescent="0.15">
      <c r="A51" s="2"/>
      <c r="B51" s="2"/>
      <c r="C51" s="7"/>
      <c r="D51" s="8">
        <v>10</v>
      </c>
      <c r="E51" s="68" t="s">
        <v>8</v>
      </c>
      <c r="F51" s="68"/>
      <c r="G51" s="68"/>
      <c r="H51" s="68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9"/>
    </row>
    <row r="52" spans="1:27" s="87" customFormat="1" ht="20.100000000000001" customHeight="1" x14ac:dyDescent="0.15">
      <c r="A52" s="90"/>
      <c r="B52" s="90"/>
      <c r="C52" s="106"/>
      <c r="D52" s="69"/>
      <c r="E52" s="69"/>
      <c r="F52" s="69"/>
      <c r="G52" s="69"/>
      <c r="H52" s="69"/>
      <c r="I52" s="1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107"/>
      <c r="AA52" s="89"/>
    </row>
    <row r="53" spans="1:27" ht="15" customHeight="1" x14ac:dyDescent="0.15">
      <c r="A53" s="2"/>
      <c r="B53" s="2"/>
      <c r="C53" s="12"/>
      <c r="D53" s="27"/>
      <c r="E53" s="70"/>
      <c r="F53" s="70"/>
      <c r="G53" s="70"/>
      <c r="H53" s="7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1:27" ht="15" customHeight="1" x14ac:dyDescent="0.15">
      <c r="A54" s="2"/>
      <c r="B54" s="2"/>
      <c r="C54" s="26"/>
      <c r="D54" s="26"/>
      <c r="E54" s="26"/>
      <c r="F54" s="26"/>
      <c r="G54" s="26"/>
      <c r="H54" s="2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6"/>
    </row>
    <row r="55" spans="1:27" ht="15.75" hidden="1" customHeight="1" x14ac:dyDescent="0.15">
      <c r="A55" s="2"/>
      <c r="B55" s="2"/>
      <c r="C55" s="51"/>
      <c r="D55" s="51"/>
      <c r="E55" s="51"/>
      <c r="F55" s="51"/>
      <c r="G55" s="51"/>
      <c r="H55" s="51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51"/>
    </row>
    <row r="56" spans="1:27" ht="15.75" hidden="1" customHeight="1" x14ac:dyDescent="0.15">
      <c r="A56" s="2"/>
      <c r="B56" s="2"/>
      <c r="C56" s="51"/>
      <c r="D56" s="51"/>
      <c r="E56" s="51"/>
      <c r="F56" s="51"/>
      <c r="G56" s="51"/>
      <c r="H56" s="51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51"/>
    </row>
    <row r="57" spans="1:27" ht="15.75" hidden="1" customHeight="1" x14ac:dyDescent="0.15">
      <c r="A57" s="2"/>
      <c r="B57" s="2"/>
      <c r="C57" s="26"/>
      <c r="D57" s="26"/>
      <c r="E57" s="26"/>
      <c r="F57" s="26"/>
      <c r="G57" s="26"/>
      <c r="H57" s="26"/>
      <c r="I57" s="29"/>
      <c r="J57" s="26"/>
      <c r="K57" s="26"/>
      <c r="L57" s="26"/>
      <c r="M57" s="26"/>
      <c r="N57" s="26"/>
      <c r="O57" s="26"/>
      <c r="P57" s="26"/>
      <c r="Q57" s="26"/>
      <c r="R57" s="26"/>
      <c r="S57" s="65"/>
      <c r="T57" s="26"/>
      <c r="U57" s="65"/>
      <c r="V57" s="65"/>
      <c r="W57" s="65"/>
      <c r="X57" s="26"/>
      <c r="Y57" s="26"/>
      <c r="Z57" s="26"/>
    </row>
    <row r="58" spans="1:27" ht="15.75" hidden="1" customHeight="1" x14ac:dyDescent="0.15">
      <c r="A58" s="2"/>
      <c r="B58" s="2"/>
      <c r="C58" s="51"/>
      <c r="D58" s="51"/>
      <c r="E58" s="51"/>
      <c r="F58" s="51"/>
      <c r="G58" s="51"/>
      <c r="H58" s="51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51"/>
    </row>
    <row r="59" spans="1:27" ht="15.75" hidden="1" customHeight="1" x14ac:dyDescent="0.15">
      <c r="A59" s="2"/>
      <c r="B59" s="2"/>
      <c r="C59" s="51"/>
      <c r="D59" s="51"/>
      <c r="E59" s="51"/>
      <c r="F59" s="51"/>
      <c r="G59" s="51"/>
      <c r="H59" s="51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51"/>
    </row>
    <row r="60" spans="1:27" ht="15.75" hidden="1" customHeight="1" x14ac:dyDescent="0.15">
      <c r="A60" s="2"/>
      <c r="B60" s="2"/>
      <c r="C60" s="51"/>
      <c r="D60" s="51"/>
      <c r="E60" s="51"/>
      <c r="F60" s="51"/>
      <c r="G60" s="51"/>
      <c r="H60" s="5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51"/>
    </row>
    <row r="61" spans="1:27" ht="15.75" hidden="1" customHeight="1" x14ac:dyDescent="0.15">
      <c r="A61" s="2"/>
      <c r="B61" s="2"/>
      <c r="C61" s="51"/>
      <c r="D61" s="51"/>
      <c r="E61" s="51"/>
      <c r="F61" s="51"/>
      <c r="G61" s="51"/>
      <c r="H61" s="51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51"/>
    </row>
    <row r="62" spans="1:27" ht="15.75" hidden="1" customHeight="1" x14ac:dyDescent="0.15">
      <c r="A62" s="2"/>
      <c r="B62" s="2"/>
      <c r="C62" s="51"/>
      <c r="D62" s="51"/>
      <c r="E62" s="51"/>
      <c r="F62" s="51"/>
      <c r="G62" s="51"/>
      <c r="H62" s="51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51"/>
    </row>
    <row r="63" spans="1:27" ht="15.75" hidden="1" customHeight="1" x14ac:dyDescent="0.15">
      <c r="A63" s="2"/>
      <c r="B63" s="2"/>
      <c r="C63" s="51"/>
      <c r="D63" s="51"/>
      <c r="E63" s="51"/>
      <c r="F63" s="51"/>
      <c r="G63" s="51"/>
      <c r="H63" s="51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51"/>
    </row>
    <row r="64" spans="1:27" ht="15" customHeight="1" x14ac:dyDescent="0.15">
      <c r="A64" s="2"/>
      <c r="B64" s="2"/>
      <c r="C64" s="51"/>
      <c r="D64" s="51"/>
      <c r="E64" s="51"/>
      <c r="F64" s="51"/>
      <c r="G64" s="51"/>
      <c r="H64" s="51"/>
      <c r="I64" s="29"/>
      <c r="J64" s="51"/>
      <c r="K64" s="51"/>
      <c r="L64" s="51"/>
      <c r="M64" s="51"/>
      <c r="N64" s="51"/>
      <c r="O64" s="51"/>
      <c r="P64" s="51"/>
      <c r="Q64" s="51"/>
      <c r="R64" s="51"/>
      <c r="S64" s="65"/>
      <c r="T64" s="51"/>
      <c r="U64" s="65"/>
      <c r="V64" s="65"/>
      <c r="W64" s="65"/>
      <c r="X64" s="51"/>
      <c r="Y64" s="51"/>
      <c r="Z64" s="51"/>
    </row>
    <row r="65" spans="1:26" ht="20.100000000000001" customHeight="1" x14ac:dyDescent="0.15">
      <c r="A65" s="2"/>
      <c r="B65" s="2"/>
      <c r="C65" s="118" t="s">
        <v>20</v>
      </c>
      <c r="D65" s="119"/>
      <c r="E65" s="119"/>
      <c r="F65" s="119"/>
      <c r="G65" s="119"/>
      <c r="H65" s="120"/>
    </row>
    <row r="66" spans="1:26" ht="9.9499999999999993" customHeight="1" x14ac:dyDescent="0.15">
      <c r="A66" s="2"/>
      <c r="B66" s="2"/>
      <c r="C66" s="4"/>
      <c r="D66" s="28"/>
      <c r="E66" s="77"/>
      <c r="F66" s="77"/>
      <c r="G66" s="77"/>
      <c r="H66" s="77"/>
      <c r="I66" s="30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20.100000000000001" customHeight="1" x14ac:dyDescent="0.15">
      <c r="A67" s="2"/>
      <c r="B67" s="2"/>
      <c r="C67" s="4"/>
      <c r="D67" s="131" t="s">
        <v>23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9"/>
    </row>
    <row r="68" spans="1:26" ht="9.9499999999999993" customHeight="1" x14ac:dyDescent="0.15">
      <c r="A68" s="2"/>
      <c r="B68" s="2"/>
      <c r="C68" s="4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9"/>
    </row>
    <row r="69" spans="1:26" ht="20.100000000000001" customHeight="1" x14ac:dyDescent="0.15">
      <c r="A69" s="2"/>
      <c r="B69" s="2"/>
      <c r="C69" s="7"/>
      <c r="D69" s="8">
        <v>1</v>
      </c>
      <c r="E69" s="72" t="s">
        <v>0</v>
      </c>
      <c r="F69" s="72"/>
      <c r="G69" s="72"/>
      <c r="H69" s="72"/>
      <c r="I69" s="113"/>
      <c r="J69" s="114"/>
      <c r="K69" s="114"/>
      <c r="L69" s="114"/>
      <c r="M69" s="114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9"/>
    </row>
    <row r="70" spans="1:26" ht="20.100000000000001" customHeight="1" x14ac:dyDescent="0.15">
      <c r="A70" s="2"/>
      <c r="B70" s="2"/>
      <c r="C70" s="7"/>
      <c r="D70" s="8"/>
      <c r="E70" s="35"/>
      <c r="F70" s="35"/>
      <c r="G70" s="35"/>
      <c r="H70" s="35"/>
      <c r="I70" s="18"/>
      <c r="J70" s="67" t="s">
        <v>97</v>
      </c>
      <c r="K70" s="67"/>
      <c r="L70" s="67"/>
      <c r="M70" s="67"/>
      <c r="N70" s="67"/>
      <c r="O70" s="67"/>
      <c r="P70" s="67"/>
      <c r="Q70" s="67"/>
      <c r="R70" s="67"/>
      <c r="S70" s="79"/>
      <c r="T70" s="67"/>
      <c r="U70" s="79"/>
      <c r="V70" s="79"/>
      <c r="W70" s="79"/>
      <c r="X70" s="67"/>
      <c r="Y70" s="67"/>
      <c r="Z70" s="9"/>
    </row>
    <row r="71" spans="1:26" ht="20.100000000000001" customHeight="1" x14ac:dyDescent="0.15">
      <c r="A71" s="2">
        <f>IF(IF(I71="", FALSE, OR(ISERROR(FIND("@"&amp;LEFT(I71,3)&amp;"@", 都道府県3))=FALSE, ISERROR(FIND("@"&amp;LEFT(I71,4)&amp;"@",都道府県4))=FALSE)=FALSE), 1001, 0)</f>
        <v>0</v>
      </c>
      <c r="B71" s="2"/>
      <c r="C71" s="7"/>
      <c r="D71" s="8">
        <v>2</v>
      </c>
      <c r="E71" s="72" t="s">
        <v>1</v>
      </c>
      <c r="F71" s="72"/>
      <c r="G71" s="72"/>
      <c r="H71" s="7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9"/>
    </row>
    <row r="72" spans="1:26" ht="20.100000000000001" customHeight="1" x14ac:dyDescent="0.15">
      <c r="A72" s="2"/>
      <c r="B72" s="2"/>
      <c r="C72" s="7"/>
      <c r="D72" s="8"/>
      <c r="E72" s="35"/>
      <c r="F72" s="35"/>
      <c r="G72" s="35"/>
      <c r="H72" s="35"/>
      <c r="I72" s="18"/>
      <c r="J72" s="67" t="s">
        <v>16</v>
      </c>
      <c r="K72" s="67"/>
      <c r="L72" s="67"/>
      <c r="M72" s="67"/>
      <c r="N72" s="67"/>
      <c r="O72" s="67"/>
      <c r="P72" s="67"/>
      <c r="Q72" s="67"/>
      <c r="R72" s="67"/>
      <c r="S72" s="79"/>
      <c r="T72" s="67"/>
      <c r="U72" s="79"/>
      <c r="V72" s="79"/>
      <c r="W72" s="79"/>
      <c r="X72" s="67"/>
      <c r="Y72" s="67"/>
      <c r="Z72" s="9"/>
    </row>
    <row r="73" spans="1:26" ht="20.100000000000001" customHeight="1" x14ac:dyDescent="0.15">
      <c r="A73" s="2"/>
      <c r="B73" s="2"/>
      <c r="C73" s="7"/>
      <c r="D73" s="8">
        <v>3</v>
      </c>
      <c r="E73" s="72" t="s">
        <v>2</v>
      </c>
      <c r="F73" s="72"/>
      <c r="G73" s="72"/>
      <c r="H73" s="72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9"/>
    </row>
    <row r="74" spans="1:26" ht="30" customHeight="1" x14ac:dyDescent="0.15">
      <c r="A74" s="2"/>
      <c r="B74" s="2"/>
      <c r="C74" s="10"/>
      <c r="D74" s="26"/>
      <c r="E74" s="35"/>
      <c r="F74" s="35"/>
      <c r="G74" s="35"/>
      <c r="H74" s="35"/>
      <c r="I74" s="19"/>
      <c r="J74" s="109" t="s">
        <v>99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9"/>
    </row>
    <row r="75" spans="1:26" ht="20.100000000000001" customHeight="1" x14ac:dyDescent="0.15">
      <c r="A75" s="2"/>
      <c r="B75" s="2"/>
      <c r="C75" s="7"/>
      <c r="D75" s="8">
        <v>4</v>
      </c>
      <c r="E75" s="72" t="s">
        <v>3</v>
      </c>
      <c r="F75" s="72"/>
      <c r="G75" s="72"/>
      <c r="H75" s="72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9"/>
    </row>
    <row r="76" spans="1:26" ht="30" customHeight="1" x14ac:dyDescent="0.15">
      <c r="A76" s="2"/>
      <c r="B76" s="2"/>
      <c r="C76" s="10"/>
      <c r="D76" s="26"/>
      <c r="E76" s="35"/>
      <c r="F76" s="35"/>
      <c r="G76" s="35"/>
      <c r="H76" s="35"/>
      <c r="I76" s="21"/>
      <c r="J76" s="109" t="s">
        <v>100</v>
      </c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9"/>
    </row>
    <row r="77" spans="1:26" ht="20.100000000000001" customHeight="1" x14ac:dyDescent="0.15">
      <c r="A77" s="2"/>
      <c r="B77" s="2"/>
      <c r="C77" s="7"/>
      <c r="D77" s="8">
        <v>5</v>
      </c>
      <c r="E77" s="72" t="s">
        <v>29</v>
      </c>
      <c r="F77" s="72"/>
      <c r="G77" s="72"/>
      <c r="H77" s="72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9"/>
    </row>
    <row r="78" spans="1:26" ht="20.100000000000001" customHeight="1" x14ac:dyDescent="0.15">
      <c r="A78" s="2"/>
      <c r="B78" s="2"/>
      <c r="C78" s="10"/>
      <c r="D78" s="36"/>
      <c r="E78" s="35"/>
      <c r="F78" s="35"/>
      <c r="G78" s="35"/>
      <c r="H78" s="35"/>
      <c r="I78" s="19"/>
      <c r="J78" s="67" t="s">
        <v>87</v>
      </c>
      <c r="K78" s="67"/>
      <c r="L78" s="67"/>
      <c r="M78" s="67"/>
      <c r="N78" s="67"/>
      <c r="O78" s="67"/>
      <c r="P78" s="67"/>
      <c r="Q78" s="67"/>
      <c r="R78" s="67"/>
      <c r="S78" s="79"/>
      <c r="T78" s="67"/>
      <c r="U78" s="79"/>
      <c r="V78" s="79"/>
      <c r="W78" s="79"/>
      <c r="X78" s="67"/>
      <c r="Y78" s="67"/>
      <c r="Z78" s="9"/>
    </row>
    <row r="79" spans="1:26" ht="20.100000000000001" customHeight="1" x14ac:dyDescent="0.15">
      <c r="A79" s="2"/>
      <c r="B79" s="2"/>
      <c r="C79" s="7"/>
      <c r="D79" s="8">
        <v>6</v>
      </c>
      <c r="E79" s="72" t="s">
        <v>30</v>
      </c>
      <c r="F79" s="72"/>
      <c r="G79" s="72"/>
      <c r="H79" s="72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9"/>
    </row>
    <row r="80" spans="1:26" ht="20.100000000000001" customHeight="1" x14ac:dyDescent="0.15">
      <c r="A80" s="2"/>
      <c r="B80" s="2"/>
      <c r="C80" s="10"/>
      <c r="D80" s="36"/>
      <c r="E80" s="35"/>
      <c r="F80" s="35"/>
      <c r="G80" s="35"/>
      <c r="H80" s="35"/>
      <c r="I80" s="19"/>
      <c r="J80" s="67" t="s">
        <v>9</v>
      </c>
      <c r="K80" s="67"/>
      <c r="L80" s="67"/>
      <c r="M80" s="67"/>
      <c r="N80" s="67"/>
      <c r="O80" s="67"/>
      <c r="P80" s="67"/>
      <c r="Q80" s="67"/>
      <c r="R80" s="67"/>
      <c r="S80" s="79"/>
      <c r="T80" s="67"/>
      <c r="U80" s="79"/>
      <c r="V80" s="79"/>
      <c r="W80" s="79"/>
      <c r="X80" s="67"/>
      <c r="Y80" s="67"/>
      <c r="Z80" s="9"/>
    </row>
    <row r="81" spans="1:27" ht="20.100000000000001" customHeight="1" x14ac:dyDescent="0.15">
      <c r="A81" s="2"/>
      <c r="B81" s="2"/>
      <c r="C81" s="7"/>
      <c r="D81" s="8">
        <v>7</v>
      </c>
      <c r="E81" s="72" t="s">
        <v>31</v>
      </c>
      <c r="F81" s="72"/>
      <c r="G81" s="72"/>
      <c r="H81" s="72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9"/>
    </row>
    <row r="82" spans="1:27" ht="20.100000000000001" customHeight="1" x14ac:dyDescent="0.15">
      <c r="A82" s="2"/>
      <c r="B82" s="2"/>
      <c r="C82" s="10"/>
      <c r="D82" s="36"/>
      <c r="E82" s="35"/>
      <c r="F82" s="35"/>
      <c r="G82" s="35"/>
      <c r="H82" s="35"/>
      <c r="I82" s="19"/>
      <c r="J82" s="67" t="s">
        <v>10</v>
      </c>
      <c r="K82" s="67"/>
      <c r="L82" s="67"/>
      <c r="M82" s="67"/>
      <c r="N82" s="67"/>
      <c r="O82" s="67"/>
      <c r="P82" s="67"/>
      <c r="Q82" s="67"/>
      <c r="R82" s="67"/>
      <c r="S82" s="79"/>
      <c r="T82" s="67"/>
      <c r="U82" s="79"/>
      <c r="V82" s="79"/>
      <c r="W82" s="79"/>
      <c r="X82" s="67"/>
      <c r="Y82" s="67"/>
      <c r="Z82" s="9"/>
    </row>
    <row r="83" spans="1:27" ht="20.100000000000001" customHeight="1" x14ac:dyDescent="0.15">
      <c r="A83" s="2">
        <f>IF(IF(I83="", FALSE, NOT(ISNUMBER(VALUE(SUBSTITUTE(I83,"-",""))))), 1001, 0)</f>
        <v>0</v>
      </c>
      <c r="B83" s="2"/>
      <c r="C83" s="7"/>
      <c r="D83" s="8">
        <v>8</v>
      </c>
      <c r="E83" s="72" t="s">
        <v>6</v>
      </c>
      <c r="F83" s="72"/>
      <c r="G83" s="72"/>
      <c r="H83" s="72"/>
      <c r="I83" s="111"/>
      <c r="J83" s="111"/>
      <c r="K83" s="111"/>
      <c r="L83" s="111"/>
      <c r="M83" s="111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9"/>
    </row>
    <row r="84" spans="1:27" ht="20.100000000000001" customHeight="1" x14ac:dyDescent="0.15">
      <c r="A84" s="2"/>
      <c r="B84" s="2"/>
      <c r="C84" s="10"/>
      <c r="D84" s="26"/>
      <c r="E84" s="35"/>
      <c r="F84" s="35"/>
      <c r="G84" s="35"/>
      <c r="H84" s="35"/>
      <c r="I84" s="18"/>
      <c r="J84" s="67" t="s">
        <v>86</v>
      </c>
      <c r="K84" s="67"/>
      <c r="L84" s="67"/>
      <c r="M84" s="67"/>
      <c r="N84" s="67"/>
      <c r="O84" s="67"/>
      <c r="P84" s="67"/>
      <c r="Q84" s="67"/>
      <c r="R84" s="67"/>
      <c r="S84" s="79"/>
      <c r="T84" s="67"/>
      <c r="U84" s="79"/>
      <c r="V84" s="79"/>
      <c r="W84" s="79"/>
      <c r="X84" s="67"/>
      <c r="Y84" s="67"/>
      <c r="Z84" s="9"/>
    </row>
    <row r="85" spans="1:27" ht="20.100000000000001" customHeight="1" x14ac:dyDescent="0.15">
      <c r="A85" s="2">
        <f>IF(IF(I85="", FALSE, NOT(ISNUMBER(VALUE(SUBSTITUTE(I85,"-",""))))), 1001, 0)</f>
        <v>0</v>
      </c>
      <c r="B85" s="2"/>
      <c r="C85" s="7"/>
      <c r="D85" s="8">
        <v>9</v>
      </c>
      <c r="E85" s="72" t="s">
        <v>7</v>
      </c>
      <c r="F85" s="72"/>
      <c r="G85" s="72"/>
      <c r="H85" s="72"/>
      <c r="I85" s="111"/>
      <c r="J85" s="111"/>
      <c r="K85" s="111"/>
      <c r="L85" s="111"/>
      <c r="M85" s="111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9"/>
    </row>
    <row r="86" spans="1:27" ht="20.100000000000001" customHeight="1" x14ac:dyDescent="0.15">
      <c r="A86" s="2"/>
      <c r="B86" s="2"/>
      <c r="C86" s="10"/>
      <c r="D86" s="26"/>
      <c r="E86" s="73"/>
      <c r="F86" s="73"/>
      <c r="G86" s="73"/>
      <c r="H86" s="73"/>
      <c r="I86" s="20"/>
      <c r="J86" s="67" t="s">
        <v>86</v>
      </c>
      <c r="K86" s="67"/>
      <c r="L86" s="67"/>
      <c r="M86" s="67"/>
      <c r="N86" s="67"/>
      <c r="O86" s="67"/>
      <c r="P86" s="67"/>
      <c r="Q86" s="67"/>
      <c r="R86" s="67"/>
      <c r="S86" s="79"/>
      <c r="T86" s="67"/>
      <c r="U86" s="79"/>
      <c r="V86" s="79"/>
      <c r="W86" s="79"/>
      <c r="X86" s="67"/>
      <c r="Y86" s="67"/>
      <c r="Z86" s="9"/>
    </row>
    <row r="87" spans="1:27" ht="20.100000000000001" customHeight="1" x14ac:dyDescent="0.15">
      <c r="A87" s="2"/>
      <c r="B87" s="2"/>
      <c r="C87" s="7"/>
      <c r="D87" s="8">
        <v>10</v>
      </c>
      <c r="E87" s="72" t="s">
        <v>8</v>
      </c>
      <c r="F87" s="72"/>
      <c r="G87" s="72"/>
      <c r="H87" s="72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9"/>
    </row>
    <row r="88" spans="1:27" s="87" customFormat="1" ht="20.100000000000001" customHeight="1" x14ac:dyDescent="0.15">
      <c r="A88" s="90"/>
      <c r="B88" s="90"/>
      <c r="C88" s="106"/>
      <c r="D88" s="69"/>
      <c r="E88" s="69"/>
      <c r="F88" s="69"/>
      <c r="G88" s="69"/>
      <c r="H88" s="69"/>
      <c r="I88" s="1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107"/>
      <c r="AA88" s="89"/>
    </row>
    <row r="89" spans="1:27" ht="15" customHeight="1" x14ac:dyDescent="0.15">
      <c r="A89" s="2"/>
      <c r="B89" s="2"/>
      <c r="C89" s="12"/>
      <c r="D89" s="27"/>
      <c r="E89" s="70"/>
      <c r="F89" s="70"/>
      <c r="G89" s="70"/>
      <c r="H89" s="70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</row>
    <row r="90" spans="1:27" ht="15" customHeight="1" x14ac:dyDescent="0.15">
      <c r="A90" s="2"/>
      <c r="B90" s="2"/>
      <c r="C90" s="26"/>
      <c r="D90" s="26"/>
      <c r="E90" s="26"/>
      <c r="F90" s="26"/>
      <c r="G90" s="26"/>
      <c r="H90" s="2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26"/>
    </row>
    <row r="91" spans="1:27" s="64" customFormat="1" ht="15" customHeight="1" x14ac:dyDescent="0.15">
      <c r="A91" s="17"/>
      <c r="B91" s="17"/>
      <c r="C91" s="52"/>
      <c r="D91" s="52"/>
      <c r="E91" s="52"/>
      <c r="F91" s="52"/>
      <c r="G91" s="52"/>
      <c r="H91" s="52"/>
      <c r="I91" s="8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7" s="64" customFormat="1" ht="20.100000000000001" customHeight="1" x14ac:dyDescent="0.15">
      <c r="A92" s="17"/>
      <c r="B92" s="17"/>
      <c r="C92" s="121" t="s">
        <v>91</v>
      </c>
      <c r="D92" s="122"/>
      <c r="E92" s="122"/>
      <c r="F92" s="122"/>
      <c r="G92" s="122"/>
      <c r="H92" s="123"/>
      <c r="I92" s="82"/>
    </row>
    <row r="93" spans="1:27" s="64" customFormat="1" ht="9.9499999999999993" customHeight="1" x14ac:dyDescent="0.15">
      <c r="A93" s="17"/>
      <c r="B93" s="17"/>
      <c r="C93" s="55"/>
      <c r="D93" s="56"/>
      <c r="E93" s="56"/>
      <c r="F93" s="56"/>
      <c r="G93" s="56"/>
      <c r="H93" s="56"/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8"/>
    </row>
    <row r="94" spans="1:27" s="64" customFormat="1" ht="30" customHeight="1" x14ac:dyDescent="0.15">
      <c r="A94" s="17"/>
      <c r="B94" s="83"/>
      <c r="C94" s="52"/>
      <c r="D94" s="124" t="s">
        <v>92</v>
      </c>
      <c r="E94" s="125"/>
      <c r="F94" s="125"/>
      <c r="G94" s="125"/>
      <c r="H94" s="125"/>
      <c r="I94" s="126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52"/>
      <c r="AA94" s="61"/>
    </row>
    <row r="95" spans="1:27" s="64" customFormat="1" ht="9.9499999999999993" customHeight="1" x14ac:dyDescent="0.15">
      <c r="A95" s="17"/>
      <c r="B95" s="17"/>
      <c r="C95" s="61"/>
      <c r="D95" s="60"/>
      <c r="E95" s="52"/>
      <c r="F95" s="52"/>
      <c r="G95" s="52"/>
      <c r="H95" s="52"/>
      <c r="I95" s="62"/>
      <c r="J95" s="81"/>
      <c r="K95" s="81"/>
      <c r="L95" s="81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61"/>
    </row>
    <row r="96" spans="1:27" s="64" customFormat="1" ht="20.100000000000001" customHeight="1" x14ac:dyDescent="0.15">
      <c r="A96" s="17">
        <f>IF(AND($I96&lt;&gt;"無", $I96&lt;&gt;"有"), 1001, 0)</f>
        <v>0</v>
      </c>
      <c r="B96" s="17"/>
      <c r="C96" s="23"/>
      <c r="D96" s="22">
        <v>1</v>
      </c>
      <c r="E96" s="52" t="s">
        <v>93</v>
      </c>
      <c r="F96" s="52"/>
      <c r="G96" s="52"/>
      <c r="H96" s="52"/>
      <c r="I96" s="111" t="s">
        <v>90</v>
      </c>
      <c r="J96" s="127"/>
      <c r="K96" s="127"/>
      <c r="L96" s="127"/>
      <c r="M96" s="127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31"/>
    </row>
    <row r="97" spans="1:29" s="64" customFormat="1" ht="20.100000000000001" customHeight="1" x14ac:dyDescent="0.15">
      <c r="A97" s="17"/>
      <c r="B97" s="17"/>
      <c r="C97" s="61"/>
      <c r="D97" s="52"/>
      <c r="E97" s="52"/>
      <c r="F97" s="52"/>
      <c r="G97" s="52"/>
      <c r="H97" s="52"/>
      <c r="I97" s="18"/>
      <c r="J97" s="80" t="s">
        <v>25</v>
      </c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31"/>
    </row>
    <row r="98" spans="1:29" s="64" customFormat="1" ht="20.100000000000001" customHeight="1" x14ac:dyDescent="0.15">
      <c r="A98" s="17">
        <f>IF(OR(AND($I96="有", OR(NOT(ISNUMBER(VALUE(P98))), TRIM(P98)="", LEN(P98)&lt;&gt;6)),AND($I96="有",ISBLANK($I98))), 1001, 0)</f>
        <v>0</v>
      </c>
      <c r="B98" s="17"/>
      <c r="C98" s="23"/>
      <c r="D98" s="22">
        <f>D96+1</f>
        <v>2</v>
      </c>
      <c r="E98" s="64" t="s">
        <v>82</v>
      </c>
      <c r="I98" s="111"/>
      <c r="J98" s="127"/>
      <c r="K98" s="127"/>
      <c r="L98" s="127"/>
      <c r="M98" s="127"/>
      <c r="N98" s="62" t="s">
        <v>26</v>
      </c>
      <c r="O98" s="63" t="s">
        <v>27</v>
      </c>
      <c r="P98" s="128"/>
      <c r="Q98" s="128"/>
      <c r="R98" s="52" t="s">
        <v>28</v>
      </c>
      <c r="S98" s="52"/>
      <c r="T98" s="52"/>
      <c r="U98" s="52"/>
      <c r="V98" s="52"/>
      <c r="W98" s="52"/>
      <c r="X98" s="52"/>
      <c r="Z98" s="31"/>
    </row>
    <row r="99" spans="1:29" s="64" customFormat="1" ht="30" customHeight="1" x14ac:dyDescent="0.15">
      <c r="A99" s="17"/>
      <c r="B99" s="17"/>
      <c r="C99" s="61"/>
      <c r="D99" s="52"/>
      <c r="E99" s="52"/>
      <c r="F99" s="52"/>
      <c r="G99" s="52"/>
      <c r="H99" s="52"/>
      <c r="I99" s="19"/>
      <c r="J99" s="129" t="s">
        <v>102</v>
      </c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31"/>
    </row>
    <row r="100" spans="1:29" s="64" customFormat="1" ht="20.100000000000001" customHeight="1" x14ac:dyDescent="0.15">
      <c r="A100" s="17">
        <f>IF(AND($I96="有",ISBLANK($I100)), 1001, 0)</f>
        <v>0</v>
      </c>
      <c r="B100" s="17"/>
      <c r="C100" s="23"/>
      <c r="D100" s="22">
        <f>D98+1</f>
        <v>3</v>
      </c>
      <c r="E100" s="64" t="s">
        <v>94</v>
      </c>
      <c r="I100" s="130"/>
      <c r="J100" s="130"/>
      <c r="K100" s="130"/>
      <c r="L100" s="130"/>
      <c r="M100" s="130"/>
      <c r="N100" s="62"/>
      <c r="O100" s="62"/>
      <c r="P100" s="62"/>
      <c r="Q100" s="52"/>
      <c r="R100" s="52"/>
      <c r="S100" s="52"/>
      <c r="T100" s="52"/>
      <c r="U100" s="52"/>
      <c r="V100" s="52"/>
      <c r="W100" s="52"/>
      <c r="X100" s="52"/>
      <c r="Y100" s="52"/>
      <c r="Z100" s="59"/>
      <c r="AA100" s="52"/>
      <c r="AB100" s="52"/>
      <c r="AC100" s="52"/>
    </row>
    <row r="101" spans="1:29" s="64" customFormat="1" ht="20.100000000000001" customHeight="1" x14ac:dyDescent="0.15">
      <c r="A101" s="17"/>
      <c r="B101" s="17"/>
      <c r="C101" s="61"/>
      <c r="D101" s="52"/>
      <c r="E101" s="52"/>
      <c r="F101" s="52"/>
      <c r="G101" s="52"/>
      <c r="H101" s="52"/>
      <c r="I101" s="18"/>
      <c r="J101" s="80" t="str">
        <f>日付例&amp;"　建設業許可の有効期限年月日を入力してください。"</f>
        <v>例)2021/4/1、R3/4/1　建設業許可の有効期限年月日を入力してください。</v>
      </c>
      <c r="K101" s="80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84"/>
      <c r="AA101" s="78"/>
      <c r="AB101" s="78"/>
      <c r="AC101" s="52"/>
    </row>
    <row r="102" spans="1:29" s="64" customFormat="1" ht="9.9499999999999993" customHeight="1" x14ac:dyDescent="0.15">
      <c r="A102" s="17"/>
      <c r="B102" s="17"/>
      <c r="C102" s="61"/>
      <c r="D102" s="60"/>
      <c r="E102" s="52"/>
      <c r="F102" s="52"/>
      <c r="G102" s="52"/>
      <c r="H102" s="52"/>
      <c r="I102" s="62"/>
      <c r="J102" s="81"/>
      <c r="K102" s="81"/>
      <c r="L102" s="81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61"/>
    </row>
    <row r="103" spans="1:29" s="64" customFormat="1" ht="30" customHeight="1" x14ac:dyDescent="0.15">
      <c r="A103" s="17"/>
      <c r="B103" s="83"/>
      <c r="C103" s="52"/>
      <c r="D103" s="124" t="s">
        <v>96</v>
      </c>
      <c r="E103" s="125"/>
      <c r="F103" s="125"/>
      <c r="G103" s="125"/>
      <c r="H103" s="125"/>
      <c r="I103" s="126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52"/>
      <c r="AA103" s="61"/>
    </row>
    <row r="104" spans="1:29" s="64" customFormat="1" ht="9.9499999999999993" customHeight="1" x14ac:dyDescent="0.15">
      <c r="A104" s="17"/>
      <c r="B104" s="17"/>
      <c r="C104" s="61"/>
      <c r="D104" s="60"/>
      <c r="E104" s="52"/>
      <c r="F104" s="52"/>
      <c r="G104" s="52"/>
      <c r="H104" s="52"/>
      <c r="I104" s="85"/>
      <c r="J104" s="81"/>
      <c r="K104" s="81"/>
      <c r="L104" s="81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61"/>
    </row>
    <row r="105" spans="1:29" s="64" customFormat="1" ht="20.100000000000001" customHeight="1" x14ac:dyDescent="0.15">
      <c r="A105" s="17">
        <f>IF(AND($I105&lt;&gt;"無", $I105&lt;&gt;"有"), 1001, 0)</f>
        <v>0</v>
      </c>
      <c r="B105" s="17"/>
      <c r="C105" s="23"/>
      <c r="D105" s="22">
        <v>4</v>
      </c>
      <c r="E105" s="52" t="s">
        <v>24</v>
      </c>
      <c r="F105" s="52"/>
      <c r="G105" s="52"/>
      <c r="H105" s="52"/>
      <c r="I105" s="111" t="s">
        <v>90</v>
      </c>
      <c r="J105" s="127"/>
      <c r="K105" s="127"/>
      <c r="L105" s="127"/>
      <c r="M105" s="127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31"/>
    </row>
    <row r="106" spans="1:29" s="64" customFormat="1" ht="20.100000000000001" customHeight="1" x14ac:dyDescent="0.15">
      <c r="A106" s="17"/>
      <c r="B106" s="17"/>
      <c r="C106" s="61"/>
      <c r="D106" s="52"/>
      <c r="E106" s="52"/>
      <c r="F106" s="52"/>
      <c r="G106" s="52"/>
      <c r="H106" s="52"/>
      <c r="I106" s="18"/>
      <c r="J106" s="71" t="s">
        <v>25</v>
      </c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31"/>
    </row>
    <row r="107" spans="1:29" s="64" customFormat="1" ht="20.100000000000001" customHeight="1" x14ac:dyDescent="0.15">
      <c r="A107" s="17">
        <f>IF(AND($I105="有",ISBLANK($I107)), 1001, 0)</f>
        <v>0</v>
      </c>
      <c r="B107" s="17"/>
      <c r="C107" s="23"/>
      <c r="D107" s="22">
        <v>5</v>
      </c>
      <c r="E107" s="64" t="s">
        <v>95</v>
      </c>
      <c r="I107" s="130"/>
      <c r="J107" s="130"/>
      <c r="K107" s="130"/>
      <c r="L107" s="130"/>
      <c r="M107" s="130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31"/>
    </row>
    <row r="108" spans="1:29" s="64" customFormat="1" ht="20.100000000000001" customHeight="1" x14ac:dyDescent="0.15">
      <c r="A108" s="17"/>
      <c r="B108" s="17"/>
      <c r="C108" s="23"/>
      <c r="D108" s="22"/>
      <c r="E108" s="52"/>
      <c r="F108" s="52"/>
      <c r="G108" s="52"/>
      <c r="H108" s="52"/>
      <c r="I108" s="18"/>
      <c r="J108" s="71" t="str">
        <f>日付例&amp;"　年月日を入力してください。"</f>
        <v>例)2021/4/1、R3/4/1　年月日を入力してください。</v>
      </c>
      <c r="K108" s="71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31"/>
    </row>
    <row r="109" spans="1:29" s="87" customFormat="1" ht="20.100000000000001" customHeight="1" x14ac:dyDescent="0.15">
      <c r="A109" s="90"/>
      <c r="B109" s="90"/>
      <c r="C109" s="106"/>
      <c r="D109" s="69"/>
      <c r="E109" s="69"/>
      <c r="F109" s="69"/>
      <c r="G109" s="69"/>
      <c r="H109" s="69"/>
      <c r="I109" s="1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107"/>
      <c r="AA109" s="89"/>
    </row>
    <row r="110" spans="1:29" ht="15" customHeight="1" x14ac:dyDescent="0.15">
      <c r="A110" s="2"/>
      <c r="B110" s="2"/>
      <c r="C110" s="12"/>
      <c r="D110" s="39"/>
      <c r="E110" s="70"/>
      <c r="F110" s="70"/>
      <c r="G110" s="70"/>
      <c r="H110" s="70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4"/>
    </row>
    <row r="111" spans="1:29" ht="15" customHeight="1" x14ac:dyDescent="0.15">
      <c r="A111" s="2"/>
      <c r="B111" s="2"/>
      <c r="C111" s="65"/>
      <c r="D111" s="65"/>
      <c r="E111" s="65"/>
      <c r="F111" s="65"/>
      <c r="G111" s="65"/>
      <c r="H111" s="6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65"/>
    </row>
    <row r="112" spans="1:29" s="53" customFormat="1" ht="15" customHeight="1" x14ac:dyDescent="0.15">
      <c r="S112" s="64"/>
      <c r="U112" s="64"/>
      <c r="V112" s="64"/>
      <c r="W112" s="64"/>
    </row>
    <row r="113" spans="1:30" ht="20.100000000000001" customHeight="1" x14ac:dyDescent="0.15">
      <c r="A113" s="2"/>
      <c r="B113" s="2"/>
      <c r="C113" s="118" t="s">
        <v>81</v>
      </c>
      <c r="D113" s="119"/>
      <c r="E113" s="119"/>
      <c r="F113" s="119"/>
      <c r="G113" s="119"/>
      <c r="H113" s="120"/>
    </row>
    <row r="114" spans="1:30" ht="9.9499999999999993" customHeight="1" x14ac:dyDescent="0.15">
      <c r="A114" s="2"/>
      <c r="B114" s="2"/>
      <c r="C114" s="4"/>
      <c r="D114" s="40"/>
      <c r="E114" s="77"/>
      <c r="F114" s="77"/>
      <c r="G114" s="77"/>
      <c r="H114" s="77"/>
      <c r="I114" s="30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1:30" ht="20.100000000000001" customHeight="1" x14ac:dyDescent="0.15">
      <c r="A115" s="2"/>
      <c r="B115" s="2"/>
      <c r="C115" s="4"/>
      <c r="D115" s="115" t="s">
        <v>83</v>
      </c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9"/>
      <c r="AA115" s="37"/>
    </row>
    <row r="116" spans="1:30" ht="9.9499999999999993" customHeight="1" x14ac:dyDescent="0.15">
      <c r="A116" s="2"/>
      <c r="B116" s="2"/>
      <c r="C116" s="4"/>
      <c r="D116" s="25"/>
      <c r="E116" s="45"/>
      <c r="F116" s="45"/>
      <c r="G116" s="45"/>
      <c r="H116" s="45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65"/>
      <c r="T116" s="47"/>
      <c r="U116" s="65"/>
      <c r="V116" s="65"/>
      <c r="W116" s="65"/>
      <c r="X116" s="47"/>
      <c r="Y116" s="47"/>
      <c r="Z116" s="9"/>
      <c r="AA116" s="46"/>
    </row>
    <row r="117" spans="1:30" s="38" customFormat="1" ht="20.100000000000001" customHeight="1" x14ac:dyDescent="0.15">
      <c r="A117" s="17"/>
      <c r="B117" s="17"/>
      <c r="C117" s="23"/>
      <c r="D117" s="22">
        <v>1</v>
      </c>
      <c r="E117" s="43" t="s">
        <v>21</v>
      </c>
      <c r="F117" s="43"/>
      <c r="G117" s="43"/>
      <c r="H117" s="43"/>
      <c r="I117" s="43"/>
      <c r="J117" s="44"/>
      <c r="K117" s="44"/>
      <c r="L117" s="44"/>
      <c r="M117" s="44"/>
      <c r="N117" s="44"/>
      <c r="O117" s="43"/>
      <c r="P117" s="43"/>
      <c r="Q117" s="43"/>
      <c r="R117" s="43"/>
      <c r="S117" s="43"/>
      <c r="T117" s="72"/>
      <c r="U117" s="64"/>
      <c r="V117" s="64"/>
      <c r="W117" s="64"/>
      <c r="Z117" s="31"/>
      <c r="AA117" s="24"/>
      <c r="AB117" s="41"/>
      <c r="AC117" s="41"/>
      <c r="AD117" s="41"/>
    </row>
    <row r="118" spans="1:30" s="38" customFormat="1" ht="77.099999999999994" customHeight="1" x14ac:dyDescent="0.15">
      <c r="A118" s="17"/>
      <c r="B118" s="17"/>
      <c r="C118" s="23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9"/>
      <c r="AA118" s="24"/>
      <c r="AB118" s="41"/>
      <c r="AC118" s="41"/>
      <c r="AD118" s="41"/>
    </row>
    <row r="119" spans="1:30" ht="20.100000000000001" customHeight="1" x14ac:dyDescent="0.15">
      <c r="A119" s="2"/>
      <c r="B119" s="2"/>
      <c r="C119" s="12"/>
      <c r="D119" s="39"/>
      <c r="E119" s="70"/>
      <c r="F119" s="70"/>
      <c r="G119" s="70"/>
      <c r="H119" s="70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4"/>
    </row>
  </sheetData>
  <sheetProtection algorithmName="SHA-512" hashValue="az5lqD3WPisIcrnenloWCnpn3Y5n2mDOZrdBWLKzh8Cf2CtneZFgDdmBGvr2Tarj0dzd2Tj3h1QlhJOFqnVp7A==" saltValue="8UzUMZG5tCZuaKGLBsvbfw==" spinCount="100000" sheet="1" objects="1" scenarios="1"/>
  <dataConsolidate/>
  <mergeCells count="43">
    <mergeCell ref="I35:Y35"/>
    <mergeCell ref="I85:M85"/>
    <mergeCell ref="W1:Z1"/>
    <mergeCell ref="C65:H65"/>
    <mergeCell ref="I45:Y45"/>
    <mergeCell ref="I41:Y41"/>
    <mergeCell ref="I39:Y39"/>
    <mergeCell ref="I43:Y43"/>
    <mergeCell ref="Y2:Z2"/>
    <mergeCell ref="I49:M49"/>
    <mergeCell ref="I47:M47"/>
    <mergeCell ref="C13:H13"/>
    <mergeCell ref="D31:Y31"/>
    <mergeCell ref="I15:M15"/>
    <mergeCell ref="I51:Y51"/>
    <mergeCell ref="C29:H29"/>
    <mergeCell ref="I33:M33"/>
    <mergeCell ref="D115:Y115"/>
    <mergeCell ref="D118:Y118"/>
    <mergeCell ref="C113:H113"/>
    <mergeCell ref="I87:Y87"/>
    <mergeCell ref="C92:H92"/>
    <mergeCell ref="D94:Y94"/>
    <mergeCell ref="I96:M96"/>
    <mergeCell ref="I98:M98"/>
    <mergeCell ref="P98:Q98"/>
    <mergeCell ref="J99:Y99"/>
    <mergeCell ref="I100:M100"/>
    <mergeCell ref="D103:Y103"/>
    <mergeCell ref="I105:M105"/>
    <mergeCell ref="I107:M107"/>
    <mergeCell ref="D67:Y67"/>
    <mergeCell ref="J74:Y74"/>
    <mergeCell ref="I79:Y79"/>
    <mergeCell ref="I81:Y81"/>
    <mergeCell ref="I37:Y37"/>
    <mergeCell ref="I83:M83"/>
    <mergeCell ref="J76:Y76"/>
    <mergeCell ref="I75:Y75"/>
    <mergeCell ref="I71:Y71"/>
    <mergeCell ref="I69:M69"/>
    <mergeCell ref="I73:Y73"/>
    <mergeCell ref="I77:Y77"/>
  </mergeCells>
  <phoneticPr fontId="5"/>
  <conditionalFormatting sqref="I15:M15">
    <cfRule type="expression" dxfId="12" priority="13" stopIfTrue="1">
      <formula>ISBLANK($I15)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10" priority="11" stopIfTrue="1">
      <formula>IF(I47="", FALSE, NOT(ISNUMBER(VALUE(SUBSTITUTE(I47,"-","")))))</formula>
    </cfRule>
  </conditionalFormatting>
  <conditionalFormatting sqref="I49:M49">
    <cfRule type="expression" dxfId="9" priority="10" stopIfTrue="1">
      <formula>IF(I49="", FALSE, NOT(ISNUMBER(VALUE(SUBSTITUTE(I49,"-","")))))</formula>
    </cfRule>
  </conditionalFormatting>
  <conditionalFormatting sqref="I71:Y71">
    <cfRule type="expression" dxfId="8" priority="9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7" priority="8" stopIfTrue="1">
      <formula>IF(I83="", FALSE, NOT(ISNUMBER(VALUE(SUBSTITUTE(I83,"-","")))))</formula>
    </cfRule>
  </conditionalFormatting>
  <conditionalFormatting sqref="I85:M85">
    <cfRule type="expression" dxfId="6" priority="7" stopIfTrue="1">
      <formula>IF(I85="", FALSE, NOT(ISNUMBER(VALUE(SUBSTITUTE(I85,"-","")))))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LEN(P98)&lt;&gt;6))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7">
    <dataValidation type="date" imeMode="halfAlpha" allowBlank="1" showInputMessage="1" showErrorMessage="1" error="有効な日付を入力してください" sqref="I15:M15 I107:M107 I100:M100">
      <formula1>92</formula1>
      <formula2>73415</formula2>
    </dataValidation>
    <dataValidation type="whole" imeMode="halfAlpha" allowBlank="1" showInputMessage="1" showErrorMessage="1" error="7桁の数字を入力してください" sqref="I33:M33 I69:M69">
      <formula1>0</formula1>
      <formula2>9999999</formula2>
    </dataValidation>
    <dataValidation errorStyle="warning" imeMode="hiragana" allowBlank="1" showInputMessage="1" showErrorMessage="1" sqref="I35:Y35 D118:Y118 I81:Y81 I77:Y77 I75:Y75 I71:Y71 I45:Y45 I41:Y41 I39:Y39"/>
    <dataValidation errorStyle="warning" imeMode="fullKatakana" allowBlank="1" showInputMessage="1" showErrorMessage="1" sqref="I37:Y37 I79:Y79 I73:Y73 I43:Y43"/>
    <dataValidation errorStyle="warning" imeMode="halfAlpha" allowBlank="1" showInputMessage="1" showErrorMessage="1" sqref="I47:M47 P98:Q98 I87:Y87 I85:M85 I83:M83 I51:Y51 I49:M49"/>
    <dataValidation type="list" imeMode="halfAlpha" allowBlank="1" showInputMessage="1" showErrorMessage="1" error="リストから選択してください" sqref="I96:M96 I105:M105">
      <formula1>"無,有"</formula1>
    </dataValidation>
    <dataValidation type="list" imeMode="halfAlpha" allowBlank="1" showInputMessage="1" showErrorMessage="1" error="リストから選択してください" sqref="I98:M98">
      <formula1>許可コード</formula1>
    </dataValidation>
  </dataValidations>
  <pageMargins left="0.19685039370078741" right="0.19685039370078741" top="0.39370078740157483" bottom="0.19685039370078741" header="0.39370078740157483" footer="0.19685039370078741"/>
  <pageSetup paperSize="9" scale="68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">
        <v>88</v>
      </c>
    </row>
    <row r="2" spans="1:1" x14ac:dyDescent="0.15">
      <c r="A2" s="42"/>
    </row>
    <row r="3" spans="1:1" x14ac:dyDescent="0.15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15">
      <c r="A4" t="str">
        <f>"@神奈川県@和歌山県@鹿児島県@"</f>
        <v>@神奈川県@和歌山県@鹿児島県@</v>
      </c>
    </row>
    <row r="5" spans="1:1" x14ac:dyDescent="0.15">
      <c r="A5" s="42"/>
    </row>
    <row r="6" spans="1:1" x14ac:dyDescent="0.15">
      <c r="A6" s="64" t="s">
        <v>33</v>
      </c>
    </row>
    <row r="7" spans="1:1" x14ac:dyDescent="0.15">
      <c r="A7" s="64" t="s">
        <v>34</v>
      </c>
    </row>
    <row r="8" spans="1:1" x14ac:dyDescent="0.15">
      <c r="A8" s="64" t="s">
        <v>35</v>
      </c>
    </row>
    <row r="9" spans="1:1" x14ac:dyDescent="0.15">
      <c r="A9" s="64" t="s">
        <v>36</v>
      </c>
    </row>
    <row r="10" spans="1:1" x14ac:dyDescent="0.15">
      <c r="A10" s="64" t="s">
        <v>37</v>
      </c>
    </row>
    <row r="11" spans="1:1" x14ac:dyDescent="0.15">
      <c r="A11" s="64" t="s">
        <v>38</v>
      </c>
    </row>
    <row r="12" spans="1:1" x14ac:dyDescent="0.15">
      <c r="A12" s="64" t="s">
        <v>39</v>
      </c>
    </row>
    <row r="13" spans="1:1" x14ac:dyDescent="0.15">
      <c r="A13" s="64" t="s">
        <v>40</v>
      </c>
    </row>
    <row r="14" spans="1:1" x14ac:dyDescent="0.15">
      <c r="A14" s="64" t="s">
        <v>41</v>
      </c>
    </row>
    <row r="15" spans="1:1" x14ac:dyDescent="0.15">
      <c r="A15" s="64" t="s">
        <v>42</v>
      </c>
    </row>
    <row r="16" spans="1:1" x14ac:dyDescent="0.15">
      <c r="A16" s="64" t="s">
        <v>43</v>
      </c>
    </row>
    <row r="17" spans="1:1" x14ac:dyDescent="0.15">
      <c r="A17" s="64" t="s">
        <v>44</v>
      </c>
    </row>
    <row r="18" spans="1:1" x14ac:dyDescent="0.15">
      <c r="A18" s="64" t="s">
        <v>45</v>
      </c>
    </row>
    <row r="19" spans="1:1" x14ac:dyDescent="0.15">
      <c r="A19" s="64" t="s">
        <v>46</v>
      </c>
    </row>
    <row r="20" spans="1:1" x14ac:dyDescent="0.15">
      <c r="A20" s="64" t="s">
        <v>47</v>
      </c>
    </row>
    <row r="21" spans="1:1" x14ac:dyDescent="0.15">
      <c r="A21" s="64" t="s">
        <v>48</v>
      </c>
    </row>
    <row r="22" spans="1:1" x14ac:dyDescent="0.15">
      <c r="A22" s="64" t="s">
        <v>49</v>
      </c>
    </row>
    <row r="23" spans="1:1" x14ac:dyDescent="0.15">
      <c r="A23" s="64" t="s">
        <v>50</v>
      </c>
    </row>
    <row r="24" spans="1:1" x14ac:dyDescent="0.15">
      <c r="A24" s="64" t="s">
        <v>51</v>
      </c>
    </row>
    <row r="25" spans="1:1" x14ac:dyDescent="0.15">
      <c r="A25" s="64" t="s">
        <v>52</v>
      </c>
    </row>
    <row r="26" spans="1:1" x14ac:dyDescent="0.15">
      <c r="A26" s="64" t="s">
        <v>53</v>
      </c>
    </row>
    <row r="27" spans="1:1" x14ac:dyDescent="0.15">
      <c r="A27" s="64" t="s">
        <v>54</v>
      </c>
    </row>
    <row r="28" spans="1:1" x14ac:dyDescent="0.15">
      <c r="A28" s="64" t="s">
        <v>55</v>
      </c>
    </row>
    <row r="29" spans="1:1" x14ac:dyDescent="0.15">
      <c r="A29" s="64" t="s">
        <v>56</v>
      </c>
    </row>
    <row r="30" spans="1:1" x14ac:dyDescent="0.15">
      <c r="A30" s="64" t="s">
        <v>57</v>
      </c>
    </row>
    <row r="31" spans="1:1" x14ac:dyDescent="0.15">
      <c r="A31" s="64" t="s">
        <v>58</v>
      </c>
    </row>
    <row r="32" spans="1:1" x14ac:dyDescent="0.15">
      <c r="A32" s="64" t="s">
        <v>59</v>
      </c>
    </row>
    <row r="33" spans="1:1" x14ac:dyDescent="0.15">
      <c r="A33" s="64" t="s">
        <v>60</v>
      </c>
    </row>
    <row r="34" spans="1:1" x14ac:dyDescent="0.15">
      <c r="A34" s="64" t="s">
        <v>61</v>
      </c>
    </row>
    <row r="35" spans="1:1" x14ac:dyDescent="0.15">
      <c r="A35" s="64" t="s">
        <v>62</v>
      </c>
    </row>
    <row r="36" spans="1:1" x14ac:dyDescent="0.15">
      <c r="A36" s="64" t="s">
        <v>63</v>
      </c>
    </row>
    <row r="37" spans="1:1" x14ac:dyDescent="0.15">
      <c r="A37" s="64" t="s">
        <v>64</v>
      </c>
    </row>
    <row r="38" spans="1:1" x14ac:dyDescent="0.15">
      <c r="A38" s="64" t="s">
        <v>65</v>
      </c>
    </row>
    <row r="39" spans="1:1" x14ac:dyDescent="0.15">
      <c r="A39" s="64" t="s">
        <v>66</v>
      </c>
    </row>
    <row r="40" spans="1:1" x14ac:dyDescent="0.15">
      <c r="A40" s="64" t="s">
        <v>67</v>
      </c>
    </row>
    <row r="41" spans="1:1" x14ac:dyDescent="0.15">
      <c r="A41" s="64" t="s">
        <v>68</v>
      </c>
    </row>
    <row r="42" spans="1:1" x14ac:dyDescent="0.15">
      <c r="A42" s="64" t="s">
        <v>69</v>
      </c>
    </row>
    <row r="43" spans="1:1" x14ac:dyDescent="0.15">
      <c r="A43" s="64" t="s">
        <v>70</v>
      </c>
    </row>
    <row r="44" spans="1:1" x14ac:dyDescent="0.15">
      <c r="A44" s="64" t="s">
        <v>71</v>
      </c>
    </row>
    <row r="45" spans="1:1" x14ac:dyDescent="0.15">
      <c r="A45" s="64" t="s">
        <v>72</v>
      </c>
    </row>
    <row r="46" spans="1:1" x14ac:dyDescent="0.15">
      <c r="A46" s="64" t="s">
        <v>73</v>
      </c>
    </row>
    <row r="47" spans="1:1" x14ac:dyDescent="0.15">
      <c r="A47" s="64" t="s">
        <v>74</v>
      </c>
    </row>
    <row r="48" spans="1:1" x14ac:dyDescent="0.15">
      <c r="A48" s="64" t="s">
        <v>75</v>
      </c>
    </row>
    <row r="49" spans="1:1" x14ac:dyDescent="0.15">
      <c r="A49" s="64" t="s">
        <v>76</v>
      </c>
    </row>
    <row r="50" spans="1:1" x14ac:dyDescent="0.15">
      <c r="A50" s="64" t="s">
        <v>77</v>
      </c>
    </row>
    <row r="51" spans="1:1" x14ac:dyDescent="0.15">
      <c r="A51" s="64" t="s">
        <v>78</v>
      </c>
    </row>
    <row r="52" spans="1:1" x14ac:dyDescent="0.15">
      <c r="A52" s="64" t="s">
        <v>79</v>
      </c>
    </row>
    <row r="53" spans="1:1" x14ac:dyDescent="0.15">
      <c r="A53" s="64" t="s">
        <v>80</v>
      </c>
    </row>
  </sheetData>
  <sheetProtection algorithmName="SHA-512" hashValue="eUykUTwbnL4EEJHZcRV888F3G40L+avxqcGRk5TCyOGFmKMyqbXM/jp1a02zazfaklNsVeGze7EI5wtPC7eEkA==" saltValue="XSNsx1qozwqx0Slgk3FpJQ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竹原 俊一</cp:lastModifiedBy>
  <cp:lastPrinted>2020-02-13T01:21:42Z</cp:lastPrinted>
  <dcterms:created xsi:type="dcterms:W3CDTF">2018-07-20T07:50:20Z</dcterms:created>
  <dcterms:modified xsi:type="dcterms:W3CDTF">2022-06-16T00:50:47Z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