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eiji_fujita\Downloads\"/>
    </mc:Choice>
  </mc:AlternateContent>
  <xr:revisionPtr revIDLastSave="0" documentId="13_ncr:1_{DD33A995-8DA6-4BFE-BC42-0CB5A7D4C24E}" xr6:coauthVersionLast="47" xr6:coauthVersionMax="47" xr10:uidLastSave="{00000000-0000-0000-0000-000000000000}"/>
  <bookViews>
    <workbookView xWindow="28680" yWindow="-6825" windowWidth="29040" windowHeight="15720" tabRatio="500" xr2:uid="{00000000-000D-0000-FFFF-FFFF00000000}"/>
  </bookViews>
  <sheets>
    <sheet name="様式" sheetId="1" r:id="rId1"/>
    <sheet name="記載例①単独" sheetId="2" r:id="rId2"/>
    <sheet name="記載例②複数" sheetId="3" r:id="rId3"/>
    <sheet name="記載例③LED照明" sheetId="4" r:id="rId4"/>
    <sheet name="記載例④エアコン" sheetId="5" r:id="rId5"/>
    <sheet name="プルダウン" sheetId="6" state="hidden" r:id="rId6"/>
  </sheets>
  <definedNames>
    <definedName name="比較項目リスト">プルダウン!$A$1:$A$8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4" i="5" l="1"/>
  <c r="H34" i="5" s="1"/>
  <c r="E33" i="5"/>
  <c r="H33" i="5" s="1"/>
  <c r="I27" i="5"/>
  <c r="F27" i="5"/>
  <c r="E34" i="4"/>
  <c r="H34" i="4" s="1"/>
  <c r="E33" i="4"/>
  <c r="H33" i="4" s="1"/>
  <c r="G35" i="4" s="1"/>
  <c r="I27" i="4"/>
  <c r="F27" i="4"/>
  <c r="E34" i="3"/>
  <c r="H34" i="3" s="1"/>
  <c r="E33" i="3"/>
  <c r="H33" i="3" s="1"/>
  <c r="G35" i="3" s="1"/>
  <c r="I27" i="3"/>
  <c r="F27" i="3"/>
  <c r="E34" i="2"/>
  <c r="H34" i="2" s="1"/>
  <c r="E33" i="2"/>
  <c r="H33" i="2" s="1"/>
  <c r="G35" i="2" s="1"/>
  <c r="I27" i="2"/>
  <c r="F27" i="2"/>
  <c r="E33" i="1"/>
  <c r="H33" i="1" s="1"/>
  <c r="E32" i="1"/>
  <c r="H32" i="1" s="1"/>
  <c r="G34" i="1" s="1"/>
  <c r="I26" i="1"/>
  <c r="F26" i="1"/>
  <c r="G35" i="5" l="1"/>
</calcChain>
</file>

<file path=xl/sharedStrings.xml><?xml version="1.0" encoding="utf-8"?>
<sst xmlns="http://schemas.openxmlformats.org/spreadsheetml/2006/main" count="297" uniqueCount="90">
  <si>
    <t>令和　　　年　　　月　　　日</t>
  </si>
  <si>
    <t>設備・機器　比較証明書</t>
  </si>
  <si>
    <t>赤磐市長　　様</t>
  </si>
  <si>
    <t>（設備・機器メーカー又は納入業者等）</t>
  </si>
  <si>
    <t>住所</t>
  </si>
  <si>
    <t>名称</t>
  </si>
  <si>
    <t>代表者職名</t>
  </si>
  <si>
    <t>代表者氏名</t>
  </si>
  <si>
    <t>㊞</t>
  </si>
  <si>
    <t>　がんばろう赤磐中小企業省エネ設備更新支援補助金に申請する下記設備・機器について、既存の設備・機器と比較して、省エネルギー効果は５％以上あると判断したことを証明します。</t>
  </si>
  <si>
    <t>　なお、省エネルギー効果又は高効率効果の計算根拠資料の提出を求められた場合は、責任をもって提出、説明することに応じます。</t>
  </si>
  <si>
    <t>記</t>
  </si>
  <si>
    <t>１　申請者情報</t>
  </si>
  <si>
    <t>補助金申請事業者名
（法人：法人名、個人：代表者名又は屋号）</t>
  </si>
  <si>
    <t>設備・機器の設置場所住所</t>
  </si>
  <si>
    <t>２　設備・機器情報　※複数台の場合は記載例をご確認の上、入力してください。</t>
  </si>
  <si>
    <t>既存設備</t>
  </si>
  <si>
    <t>導入予定設備</t>
  </si>
  <si>
    <t>メーカー等</t>
  </si>
  <si>
    <t>設備・機器の名称</t>
  </si>
  <si>
    <t>型番又は型式</t>
  </si>
  <si>
    <t>製造年</t>
  </si>
  <si>
    <t>台数</t>
  </si>
  <si>
    <t>取得予定価格</t>
  </si>
  <si>
    <t>比較項目　
※↓プルダウンから選択</t>
  </si>
  <si>
    <t>（Ａ）</t>
  </si>
  <si>
    <t>（Ｂ）</t>
  </si>
  <si>
    <t>（複数台の場合は、内訳を入力してください。）→</t>
  </si>
  <si>
    <t>３　省エネルギー等効果</t>
  </si>
  <si>
    <t>上記比較項目エネルギー量
Ａ又はＢ</t>
  </si>
  <si>
    <t>台数
Ｃ</t>
  </si>
  <si>
    <t>Ａ×Ｃ又はＢ×Ｃ</t>
  </si>
  <si>
    <t>（Ｄ）</t>
  </si>
  <si>
    <t>（Ｅ）</t>
  </si>
  <si>
    <t>省エネ等効果</t>
  </si>
  <si>
    <t>（Ｄ－Ｅ）÷Ｄ×１００＝</t>
  </si>
  <si>
    <t>≧５％</t>
  </si>
  <si>
    <t>記載例①　※更新前後の設備・機器が１台の場合</t>
  </si>
  <si>
    <t>令和　８　年　○　月　●　日</t>
  </si>
  <si>
    <t>○○市●●区●●１－２－３</t>
  </si>
  <si>
    <t>株式会社〇〇機器</t>
  </si>
  <si>
    <t>代表取締役</t>
  </si>
  <si>
    <t>▲▲　　▽▽</t>
  </si>
  <si>
    <t>株式会社〇〇工業</t>
  </si>
  <si>
    <t>赤磐市●●１－２－３</t>
  </si>
  <si>
    <t>Ｅ社</t>
  </si>
  <si>
    <t>Ｆ社</t>
  </si>
  <si>
    <t>コンプレッサーＥ</t>
  </si>
  <si>
    <t>コンプレッサーＦ</t>
  </si>
  <si>
    <t>MNOPQR-2468</t>
  </si>
  <si>
    <t>STUVWX-1357</t>
  </si>
  <si>
    <t>令和８年</t>
  </si>
  <si>
    <t>消費電力量（kw/ｈ）</t>
  </si>
  <si>
    <t>記載例②　※更新前後の設備・機器が複数台の場合</t>
  </si>
  <si>
    <t>①Ｐ社
②Ｑ社</t>
  </si>
  <si>
    <t>Ｒ社</t>
  </si>
  <si>
    <t>①冷凍冷蔵庫Ｐ
②冷凍冷蔵庫Ｑ</t>
  </si>
  <si>
    <t>冷凍冷蔵庫Ｒ</t>
  </si>
  <si>
    <r>
      <rPr>
        <sz val="10"/>
        <color rgb="FF000000"/>
        <rFont val="BIZ UDPゴシック"/>
        <family val="3"/>
        <charset val="128"/>
      </rPr>
      <t>①KLM</t>
    </r>
    <r>
      <rPr>
        <sz val="10"/>
        <color rgb="FF000000"/>
        <rFont val="Noto Sans CJK SC"/>
        <family val="2"/>
        <charset val="1"/>
      </rPr>
      <t>－７８９
②</t>
    </r>
    <r>
      <rPr>
        <sz val="10"/>
        <color rgb="FF000000"/>
        <rFont val="BIZ UDPゴシック"/>
        <family val="3"/>
        <charset val="128"/>
      </rPr>
      <t>NOP</t>
    </r>
    <r>
      <rPr>
        <sz val="10"/>
        <color rgb="FF000000"/>
        <rFont val="Noto Sans CJK SC"/>
        <family val="2"/>
        <charset val="1"/>
      </rPr>
      <t>－０１２</t>
    </r>
  </si>
  <si>
    <r>
      <rPr>
        <sz val="10"/>
        <color rgb="FF000000"/>
        <rFont val="BIZ UDPゴシック"/>
        <family val="3"/>
        <charset val="128"/>
      </rPr>
      <t>QRS</t>
    </r>
    <r>
      <rPr>
        <sz val="10"/>
        <color rgb="FF000000"/>
        <rFont val="Noto Sans CJK SC"/>
        <family val="2"/>
        <charset val="1"/>
      </rPr>
      <t>－３４５</t>
    </r>
  </si>
  <si>
    <t>①１台
②１台</t>
  </si>
  <si>
    <t>①１２０（kw/ｈ）
②　９５（kw/ｈ）</t>
  </si>
  <si>
    <t>記載例③　※更新前後の設備・機器がＬＥＤ照明設備の場合</t>
  </si>
  <si>
    <t>①Ｇ社
②Ｈ社
③Ｉ社
④Ｊ社</t>
  </si>
  <si>
    <t>①Ｍ社
②Ｎ社
③Ｏ社
④Ｐ社</t>
  </si>
  <si>
    <t>①照明器具Ｇ
②照明器具Ｈ
③照明器具Ｉ
④照明器具Ｊ</t>
  </si>
  <si>
    <t>①照明器具Ｍ
②照明器具Ｎ
③照明器具Ｏ
④照明器具Ｐ</t>
  </si>
  <si>
    <r>
      <rPr>
        <sz val="10"/>
        <color rgb="FF000000"/>
        <rFont val="BIZ UDPゴシック"/>
        <family val="3"/>
        <charset val="128"/>
      </rPr>
      <t>①EEE</t>
    </r>
    <r>
      <rPr>
        <sz val="10"/>
        <color rgb="FF000000"/>
        <rFont val="Noto Sans CJK SC"/>
        <family val="2"/>
        <charset val="1"/>
      </rPr>
      <t>－４５６
②</t>
    </r>
    <r>
      <rPr>
        <sz val="10"/>
        <color rgb="FF000000"/>
        <rFont val="BIZ UDPゴシック"/>
        <family val="3"/>
        <charset val="128"/>
      </rPr>
      <t>FFF</t>
    </r>
    <r>
      <rPr>
        <sz val="10"/>
        <color rgb="FF000000"/>
        <rFont val="Noto Sans CJK SC"/>
        <family val="2"/>
        <charset val="1"/>
      </rPr>
      <t>－４５６
③</t>
    </r>
    <r>
      <rPr>
        <sz val="10"/>
        <color rgb="FF000000"/>
        <rFont val="BIZ UDPゴシック"/>
        <family val="3"/>
        <charset val="128"/>
      </rPr>
      <t>GGG</t>
    </r>
    <r>
      <rPr>
        <sz val="10"/>
        <color rgb="FF000000"/>
        <rFont val="Noto Sans CJK SC"/>
        <family val="2"/>
        <charset val="1"/>
      </rPr>
      <t>－４５６
④</t>
    </r>
    <r>
      <rPr>
        <sz val="10"/>
        <color rgb="FF000000"/>
        <rFont val="BIZ UDPゴシック"/>
        <family val="3"/>
        <charset val="128"/>
      </rPr>
      <t>HHH</t>
    </r>
    <r>
      <rPr>
        <sz val="10"/>
        <color rgb="FF000000"/>
        <rFont val="Noto Sans CJK SC"/>
        <family val="2"/>
        <charset val="1"/>
      </rPr>
      <t>－４５６</t>
    </r>
  </si>
  <si>
    <r>
      <rPr>
        <sz val="10"/>
        <color rgb="FF000000"/>
        <rFont val="BIZ UDPゴシック"/>
        <family val="3"/>
        <charset val="128"/>
      </rPr>
      <t>①MMM</t>
    </r>
    <r>
      <rPr>
        <sz val="10"/>
        <color rgb="FF000000"/>
        <rFont val="Noto Sans CJK SC"/>
        <family val="2"/>
        <charset val="1"/>
      </rPr>
      <t>－４５６
②</t>
    </r>
    <r>
      <rPr>
        <sz val="10"/>
        <color rgb="FF000000"/>
        <rFont val="BIZ UDPゴシック"/>
        <family val="3"/>
        <charset val="128"/>
      </rPr>
      <t>NNN</t>
    </r>
    <r>
      <rPr>
        <sz val="10"/>
        <color rgb="FF000000"/>
        <rFont val="Noto Sans CJK SC"/>
        <family val="2"/>
        <charset val="1"/>
      </rPr>
      <t>－４５６
③</t>
    </r>
    <r>
      <rPr>
        <sz val="10"/>
        <color rgb="FF000000"/>
        <rFont val="BIZ UDPゴシック"/>
        <family val="3"/>
        <charset val="128"/>
      </rPr>
      <t>OOO</t>
    </r>
    <r>
      <rPr>
        <sz val="10"/>
        <color rgb="FF000000"/>
        <rFont val="Noto Sans CJK SC"/>
        <family val="2"/>
        <charset val="1"/>
      </rPr>
      <t>－４５６
④</t>
    </r>
    <r>
      <rPr>
        <sz val="10"/>
        <color rgb="FF000000"/>
        <rFont val="BIZ UDPゴシック"/>
        <family val="3"/>
        <charset val="128"/>
      </rPr>
      <t>PPP</t>
    </r>
    <r>
      <rPr>
        <sz val="10"/>
        <color rgb="FF000000"/>
        <rFont val="Noto Sans CJK SC"/>
        <family val="2"/>
        <charset val="1"/>
      </rPr>
      <t>－４５６</t>
    </r>
  </si>
  <si>
    <t>①１０台
②１０台
③　２台
④　１台</t>
  </si>
  <si>
    <t>①１５台
②　５台
③　２台
④　１台</t>
  </si>
  <si>
    <t>消費電力量（w/ｈ）</t>
  </si>
  <si>
    <t>①９０（w/ｈ）×１０台＝９００
②１００（w/ｈ）×１０台＝１０００
③６０（w/ｈ）×　２台＝１２０
④１２０（w/ｈ）　　　　＝１２０</t>
  </si>
  <si>
    <t>①４５（w/ｈ）×１５台＝６７５
②５５（w/ｈ）×　５台＝２７５
③５５（w/ｈ）×　２台＝１１０
④５５（w/ｈ）　　　　＝　５５</t>
  </si>
  <si>
    <t>記載例④　※更新前後の設備・機器がエアコンの場合</t>
  </si>
  <si>
    <t>①Ｋ社
②Ｌ社</t>
  </si>
  <si>
    <t>Ｎ社</t>
  </si>
  <si>
    <t>①エアコンＫ
②エアコンＬ</t>
  </si>
  <si>
    <t>エアコンＮ</t>
  </si>
  <si>
    <r>
      <rPr>
        <sz val="10"/>
        <color rgb="FF000000"/>
        <rFont val="BIZ UDPゴシック"/>
        <family val="3"/>
        <charset val="128"/>
      </rPr>
      <t>①TUV-321</t>
    </r>
    <r>
      <rPr>
        <sz val="10"/>
        <color rgb="FF000000"/>
        <rFont val="Noto Sans CJK SC"/>
        <family val="2"/>
        <charset val="1"/>
      </rPr>
      <t>（セット型番）
②</t>
    </r>
    <r>
      <rPr>
        <sz val="10"/>
        <color rgb="FF000000"/>
        <rFont val="BIZ UDPゴシック"/>
        <family val="3"/>
        <charset val="128"/>
      </rPr>
      <t>WXY-654</t>
    </r>
    <r>
      <rPr>
        <sz val="10"/>
        <color rgb="FF000000"/>
        <rFont val="Noto Sans CJK SC"/>
        <family val="2"/>
        <charset val="1"/>
      </rPr>
      <t>（室内機）、
　</t>
    </r>
    <r>
      <rPr>
        <sz val="10"/>
        <color rgb="FF000000"/>
        <rFont val="BIZ UDPゴシック"/>
        <family val="3"/>
        <charset val="128"/>
      </rPr>
      <t>WXY-987</t>
    </r>
    <r>
      <rPr>
        <sz val="10"/>
        <color rgb="FF000000"/>
        <rFont val="Noto Sans CJK SC"/>
        <family val="2"/>
        <charset val="1"/>
      </rPr>
      <t>（室外機）</t>
    </r>
  </si>
  <si>
    <r>
      <rPr>
        <sz val="10"/>
        <color rgb="FF000000"/>
        <rFont val="BIZ UDPゴシック"/>
        <family val="3"/>
        <charset val="128"/>
      </rPr>
      <t>CDE321</t>
    </r>
    <r>
      <rPr>
        <sz val="10"/>
        <color rgb="FF000000"/>
        <rFont val="Noto Sans CJK SC"/>
        <family val="2"/>
        <charset val="1"/>
      </rPr>
      <t>（室内機）、</t>
    </r>
    <r>
      <rPr>
        <sz val="10"/>
        <color rgb="FF000000"/>
        <rFont val="BIZ UDPゴシック"/>
        <family val="3"/>
        <charset val="128"/>
      </rPr>
      <t>CDE654</t>
    </r>
    <r>
      <rPr>
        <sz val="10"/>
        <color rgb="FF000000"/>
        <rFont val="Noto Sans CJK SC"/>
        <family val="2"/>
        <charset val="1"/>
      </rPr>
      <t>（室外機）</t>
    </r>
  </si>
  <si>
    <r>
      <rPr>
        <sz val="8"/>
        <color rgb="FF000000"/>
        <rFont val="BIZ UDPゴシック"/>
        <family val="3"/>
        <charset val="128"/>
      </rPr>
      <t>①TUV-321</t>
    </r>
    <r>
      <rPr>
        <sz val="8"/>
        <color rgb="FF000000"/>
        <rFont val="Noto Sans CJK SC"/>
        <family val="2"/>
      </rPr>
      <t xml:space="preserve">（セット型番）
</t>
    </r>
    <r>
      <rPr>
        <sz val="8"/>
        <color rgb="FF000000"/>
        <rFont val="BIZ UDPゴシック"/>
        <family val="3"/>
        <charset val="128"/>
      </rPr>
      <t>2,600</t>
    </r>
    <r>
      <rPr>
        <sz val="8"/>
        <color rgb="FF000000"/>
        <rFont val="Noto Sans CJK SC"/>
        <family val="2"/>
      </rPr>
      <t>（冷房）＋</t>
    </r>
    <r>
      <rPr>
        <sz val="8"/>
        <color rgb="FF000000"/>
        <rFont val="BIZ UDPゴシック"/>
        <family val="3"/>
        <charset val="128"/>
      </rPr>
      <t>2,850</t>
    </r>
    <r>
      <rPr>
        <sz val="8"/>
        <color rgb="FF000000"/>
        <rFont val="Noto Sans CJK SC"/>
        <family val="2"/>
      </rPr>
      <t>（暖房）＝</t>
    </r>
    <r>
      <rPr>
        <sz val="8"/>
        <color rgb="FF000000"/>
        <rFont val="BIZ UDPゴシック"/>
        <family val="3"/>
        <charset val="128"/>
      </rPr>
      <t>5,450
②WXY-654</t>
    </r>
    <r>
      <rPr>
        <sz val="8"/>
        <color rgb="FF000000"/>
        <rFont val="Noto Sans CJK SC"/>
        <family val="2"/>
      </rPr>
      <t xml:space="preserve">（室内機）
</t>
    </r>
    <r>
      <rPr>
        <sz val="8"/>
        <color rgb="FF000000"/>
        <rFont val="BIZ UDPゴシック"/>
        <family val="3"/>
        <charset val="128"/>
      </rPr>
      <t>80</t>
    </r>
    <r>
      <rPr>
        <sz val="8"/>
        <color rgb="FF000000"/>
        <rFont val="Noto Sans CJK SC"/>
        <family val="2"/>
      </rPr>
      <t>（冷房）＋</t>
    </r>
    <r>
      <rPr>
        <sz val="8"/>
        <color rgb="FF000000"/>
        <rFont val="BIZ UDPゴシック"/>
        <family val="3"/>
        <charset val="128"/>
      </rPr>
      <t>80</t>
    </r>
    <r>
      <rPr>
        <sz val="8"/>
        <color rgb="FF000000"/>
        <rFont val="Noto Sans CJK SC"/>
        <family val="2"/>
      </rPr>
      <t>（暖房）＝</t>
    </r>
    <r>
      <rPr>
        <sz val="8"/>
        <color rgb="FF000000"/>
        <rFont val="BIZ UDPゴシック"/>
        <family val="3"/>
        <charset val="128"/>
      </rPr>
      <t xml:space="preserve">160
</t>
    </r>
    <r>
      <rPr>
        <sz val="8"/>
        <color rgb="FF000000"/>
        <rFont val="Noto Sans CJK SC"/>
        <family val="2"/>
      </rPr>
      <t>　</t>
    </r>
    <r>
      <rPr>
        <sz val="8"/>
        <color rgb="FF000000"/>
        <rFont val="BIZ UDPゴシック"/>
        <family val="3"/>
        <charset val="128"/>
      </rPr>
      <t>WXY-987</t>
    </r>
    <r>
      <rPr>
        <sz val="8"/>
        <color rgb="FF000000"/>
        <rFont val="Noto Sans CJK SC"/>
        <family val="2"/>
      </rPr>
      <t xml:space="preserve">（室外機）
</t>
    </r>
    <r>
      <rPr>
        <sz val="8"/>
        <color rgb="FF000000"/>
        <rFont val="BIZ UDPゴシック"/>
        <family val="3"/>
        <charset val="128"/>
      </rPr>
      <t>2,300</t>
    </r>
    <r>
      <rPr>
        <sz val="8"/>
        <color rgb="FF000000"/>
        <rFont val="Noto Sans CJK SC"/>
        <family val="2"/>
      </rPr>
      <t>（冷房）＋</t>
    </r>
    <r>
      <rPr>
        <sz val="8"/>
        <color rgb="FF000000"/>
        <rFont val="BIZ UDPゴシック"/>
        <family val="3"/>
        <charset val="128"/>
      </rPr>
      <t>2,500</t>
    </r>
    <r>
      <rPr>
        <sz val="8"/>
        <color rgb="FF000000"/>
        <rFont val="Noto Sans CJK SC"/>
        <family val="2"/>
      </rPr>
      <t>（暖房）＝</t>
    </r>
    <r>
      <rPr>
        <sz val="8"/>
        <color rgb="FF000000"/>
        <rFont val="BIZ UDPゴシック"/>
        <family val="3"/>
        <charset val="128"/>
      </rPr>
      <t>4,800</t>
    </r>
  </si>
  <si>
    <r>
      <rPr>
        <sz val="9"/>
        <color rgb="FF000000"/>
        <rFont val="BIZ UDPゴシック"/>
        <family val="3"/>
        <charset val="128"/>
      </rPr>
      <t>CDE321</t>
    </r>
    <r>
      <rPr>
        <sz val="9"/>
        <color rgb="FF000000"/>
        <rFont val="Noto Sans CJK SC"/>
        <family val="2"/>
      </rPr>
      <t xml:space="preserve">（室内機）
</t>
    </r>
    <r>
      <rPr>
        <sz val="9"/>
        <color rgb="FF000000"/>
        <rFont val="BIZ UDPゴシック"/>
        <family val="3"/>
        <charset val="128"/>
      </rPr>
      <t>75</t>
    </r>
    <r>
      <rPr>
        <sz val="9"/>
        <color rgb="FF000000"/>
        <rFont val="Noto Sans CJK SC"/>
        <family val="2"/>
      </rPr>
      <t>（冷房）＋</t>
    </r>
    <r>
      <rPr>
        <sz val="9"/>
        <color rgb="FF000000"/>
        <rFont val="BIZ UDPゴシック"/>
        <family val="3"/>
        <charset val="128"/>
      </rPr>
      <t>75</t>
    </r>
    <r>
      <rPr>
        <sz val="9"/>
        <color rgb="FF000000"/>
        <rFont val="Noto Sans CJK SC"/>
        <family val="2"/>
      </rPr>
      <t>（暖房）＝</t>
    </r>
    <r>
      <rPr>
        <sz val="9"/>
        <color rgb="FF000000"/>
        <rFont val="BIZ UDPゴシック"/>
        <family val="3"/>
        <charset val="128"/>
      </rPr>
      <t>150
CDE654</t>
    </r>
    <r>
      <rPr>
        <sz val="9"/>
        <color rgb="FF000000"/>
        <rFont val="Noto Sans CJK SC"/>
        <family val="2"/>
      </rPr>
      <t xml:space="preserve">（室外機）
</t>
    </r>
    <r>
      <rPr>
        <sz val="9"/>
        <color rgb="FF000000"/>
        <rFont val="BIZ UDPゴシック"/>
        <family val="3"/>
        <charset val="128"/>
      </rPr>
      <t>2,250</t>
    </r>
    <r>
      <rPr>
        <sz val="9"/>
        <color rgb="FF000000"/>
        <rFont val="Noto Sans CJK SC"/>
        <family val="2"/>
      </rPr>
      <t>（冷房）＋</t>
    </r>
    <r>
      <rPr>
        <sz val="9"/>
        <color rgb="FF000000"/>
        <rFont val="BIZ UDPゴシック"/>
        <family val="3"/>
        <charset val="128"/>
      </rPr>
      <t>2,400</t>
    </r>
    <r>
      <rPr>
        <sz val="9"/>
        <color rgb="FF000000"/>
        <rFont val="Noto Sans CJK SC"/>
        <family val="2"/>
      </rPr>
      <t>（暖房）＝</t>
    </r>
    <r>
      <rPr>
        <sz val="9"/>
        <color rgb="FF000000"/>
        <rFont val="BIZ UDPゴシック"/>
        <family val="3"/>
        <charset val="128"/>
      </rPr>
      <t>4,650</t>
    </r>
  </si>
  <si>
    <t>消費ガス量（kw/ｈ）</t>
  </si>
  <si>
    <t>消費ガス量（w/ｈ）</t>
  </si>
  <si>
    <t>消費重油量（kｌ/ｈ）</t>
  </si>
  <si>
    <t>消費重油量（ｌ/ｈ）</t>
  </si>
  <si>
    <t>消費軽油量（kｌ/ｈ）</t>
  </si>
  <si>
    <t>消費軽油量（ｌ/ｈ）</t>
  </si>
  <si>
    <r>
      <t>※</t>
    </r>
    <r>
      <rPr>
        <sz val="10"/>
        <color rgb="FFFF0000"/>
        <rFont val="Noto Sans CJK SC"/>
        <family val="3"/>
        <charset val="128"/>
      </rPr>
      <t xml:space="preserve">黄色セルに入力してください。緑色セルは自動入力されます。
</t>
    </r>
    <r>
      <rPr>
        <sz val="10"/>
        <color rgb="FF000000"/>
        <rFont val="Noto Sans CJK SC"/>
        <family val="2"/>
        <charset val="1"/>
      </rPr>
      <t>※比較項目はセルのプルダウンから選択してください。
 　該当がない場合は、赤磐市役所　商工観光課へご相談ください（TEL：086-955-2037）。
※既存設備と導入予定設備の動力が異なる場合は、どちらかの動力に統一して記入してください。
　　（例：既存は電力、更新予定はガスの場合、ガス使用量を電力換算）
※使用水量や発熱量、電気・ガス代等の金額による比較は認められません。
　 既存・導入予定設備の性能等が記載されたカタログ等をもとに記入してください。
※既存設備が古くカタログ等が入手できない場合は、可能な限りインターネット等で情報収集し、記入ください。</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</si>
</sst>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yyyy"/>
    <numFmt numFmtId="177" formatCode="0&quot;台&quot;"/>
    <numFmt numFmtId="178" formatCode="#,##0&quot;円&quot;"/>
    <numFmt numFmtId="179" formatCode="#,##0_ "/>
    <numFmt numFmtId="180" formatCode="0&quot;式&quot;"/>
    <numFmt numFmtId="181" formatCode="0.0&quot;％&quot;"/>
  </numFmts>
  <fonts count="22">
    <font>
      <sz val="11"/>
      <color theme="1"/>
      <name val="Calibri"/>
      <family val="2"/>
      <charset val="1"/>
    </font>
    <font>
      <sz val="11"/>
      <color theme="1"/>
      <name val="ＭＳ Ｐゴシック"/>
      <family val="2"/>
      <charset val="1"/>
    </font>
    <font>
      <sz val="11"/>
      <color theme="1"/>
      <name val="BIZ UDPゴシック"/>
      <family val="3"/>
      <charset val="128"/>
    </font>
    <font>
      <sz val="10"/>
      <color rgb="FF000000"/>
      <name val="BIZ UDPゴシック"/>
      <family val="3"/>
      <charset val="128"/>
    </font>
    <font>
      <sz val="10"/>
      <color rgb="FF000000"/>
      <name val="Noto Sans CJK SC"/>
      <family val="2"/>
      <charset val="1"/>
    </font>
    <font>
      <b/>
      <sz val="15"/>
      <color rgb="FF000000"/>
      <name val="Noto Sans CJK SC"/>
      <family val="2"/>
      <charset val="1"/>
    </font>
    <font>
      <sz val="11"/>
      <color rgb="FF000000"/>
      <name val="Noto Sans CJK SC"/>
      <family val="2"/>
      <charset val="1"/>
    </font>
    <font>
      <b/>
      <sz val="10"/>
      <color rgb="FF000000"/>
      <name val="Noto Sans CJK SC"/>
      <family val="2"/>
      <charset val="1"/>
    </font>
    <font>
      <b/>
      <sz val="9"/>
      <color rgb="FF000000"/>
      <name val="BIZ UDPゴシック"/>
      <family val="3"/>
      <charset val="128"/>
    </font>
    <font>
      <sz val="10"/>
      <name val="Noto Sans CJK SC"/>
      <family val="2"/>
      <charset val="1"/>
    </font>
    <font>
      <sz val="10"/>
      <name val="BIZ UDPゴシック"/>
      <family val="3"/>
      <charset val="128"/>
    </font>
    <font>
      <sz val="10"/>
      <color rgb="FFFF0000"/>
      <name val="Noto Sans CJK SC"/>
      <family val="3"/>
      <charset val="128"/>
    </font>
    <font>
      <b/>
      <sz val="9"/>
      <color rgb="FF000000"/>
      <name val="Noto Sans CJK SC"/>
      <family val="2"/>
      <charset val="1"/>
    </font>
    <font>
      <sz val="9"/>
      <color rgb="FF000000"/>
      <name val="BIZ UDPゴシック"/>
      <family val="3"/>
      <charset val="128"/>
    </font>
    <font>
      <sz val="9"/>
      <color rgb="FF000000"/>
      <name val="Noto Sans CJK SC"/>
      <family val="2"/>
      <charset val="1"/>
    </font>
    <font>
      <b/>
      <sz val="11"/>
      <color rgb="FF000000"/>
      <name val="BIZ UDPゴシック"/>
      <family val="3"/>
      <charset val="128"/>
    </font>
    <font>
      <sz val="10"/>
      <color theme="1"/>
      <name val="BIZ UDPゴシック"/>
      <family val="3"/>
      <charset val="128"/>
    </font>
    <font>
      <sz val="8"/>
      <color rgb="FF000000"/>
      <name val="BIZ UDPゴシック"/>
      <family val="3"/>
      <charset val="128"/>
    </font>
    <font>
      <sz val="8"/>
      <color rgb="FF000000"/>
      <name val="Noto Sans CJK SC"/>
      <family val="2"/>
    </font>
    <font>
      <sz val="9"/>
      <color rgb="FF000000"/>
      <name val="Noto Sans CJK SC"/>
      <family val="2"/>
    </font>
    <font>
      <sz val="11"/>
      <color theme="1"/>
      <name val="Noto Sans CJK SC"/>
      <family val="2"/>
      <charset val="1"/>
    </font>
    <font>
      <sz val="6"/>
      <name val="ＭＳ Ｐゴシック"/>
      <family val="3"/>
      <charset val="128"/>
    </font>
  </fonts>
  <fills count="4">
    <fill>
      <patternFill patternType="none"/>
    </fill>
    <fill>
      <patternFill patternType="gray125"/>
    </fill>
    <fill>
      <patternFill patternType="solid">
        <fgColor rgb="FFFFF2CC"/>
        <bgColor rgb="FFE2EFDA"/>
      </patternFill>
    </fill>
    <fill>
      <patternFill patternType="solid">
        <fgColor rgb="FFE2EFDA"/>
        <bgColor rgb="FFFFF2CC"/>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s>
  <cellStyleXfs count="2">
    <xf numFmtId="0" fontId="0" fillId="0" borderId="0"/>
    <xf numFmtId="0" fontId="1" fillId="0" borderId="0"/>
  </cellStyleXfs>
  <cellXfs count="50">
    <xf numFmtId="0" fontId="0" fillId="0" borderId="0" xfId="0"/>
    <xf numFmtId="0" fontId="3" fillId="2" borderId="1" xfId="0" applyFont="1" applyFill="1" applyBorder="1" applyAlignment="1">
      <alignment horizontal="left"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left" vertical="top" wrapText="1"/>
    </xf>
    <xf numFmtId="0" fontId="3" fillId="2" borderId="0" xfId="0" applyFont="1" applyFill="1" applyAlignment="1">
      <alignment horizontal="left" vertical="center" wrapText="1"/>
    </xf>
    <xf numFmtId="0" fontId="4" fillId="0" borderId="0" xfId="0" applyFont="1" applyAlignment="1">
      <alignment horizontal="right" vertical="center" wrapText="1"/>
    </xf>
    <xf numFmtId="0" fontId="6" fillId="0" borderId="0" xfId="0" applyFont="1" applyAlignment="1">
      <alignment horizontal="left" vertical="center" wrapText="1"/>
    </xf>
    <xf numFmtId="0" fontId="5"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xf numFmtId="0" fontId="3" fillId="0" borderId="0" xfId="0" applyFont="1" applyAlignment="1">
      <alignment horizontal="right" vertical="center" wrapText="1"/>
    </xf>
    <xf numFmtId="0" fontId="4" fillId="0" borderId="0" xfId="0" applyFont="1" applyAlignment="1">
      <alignment horizontal="left" vertical="center" wrapText="1"/>
    </xf>
    <xf numFmtId="0" fontId="9" fillId="0" borderId="4" xfId="0" applyFont="1" applyBorder="1" applyAlignment="1">
      <alignment horizontal="center" vertical="center" wrapText="1"/>
    </xf>
    <xf numFmtId="179" fontId="10" fillId="2" borderId="5"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179" fontId="3" fillId="3" borderId="1" xfId="0" applyNumberFormat="1" applyFont="1" applyFill="1" applyBorder="1" applyAlignment="1">
      <alignment horizontal="center" vertical="center" wrapText="1"/>
    </xf>
    <xf numFmtId="180" fontId="3" fillId="0" borderId="1" xfId="0" applyNumberFormat="1" applyFont="1" applyBorder="1" applyAlignment="1">
      <alignment horizontal="center" vertical="center" wrapText="1"/>
    </xf>
    <xf numFmtId="0" fontId="14" fillId="0" borderId="7" xfId="0" applyFont="1" applyBorder="1" applyAlignment="1">
      <alignment horizontal="center" vertical="center" wrapText="1"/>
    </xf>
    <xf numFmtId="179" fontId="3" fillId="3" borderId="7" xfId="0" applyNumberFormat="1" applyFont="1" applyFill="1" applyBorder="1" applyAlignment="1">
      <alignment horizontal="center" vertical="center" wrapText="1"/>
    </xf>
    <xf numFmtId="0" fontId="12" fillId="0" borderId="0" xfId="0" applyFont="1" applyAlignment="1">
      <alignment horizontal="left" vertical="center" wrapText="1"/>
    </xf>
    <xf numFmtId="0" fontId="16" fillId="0" borderId="0" xfId="0" applyFont="1"/>
    <xf numFmtId="0" fontId="20" fillId="0" borderId="0" xfId="0" applyFont="1"/>
    <xf numFmtId="176" fontId="3" fillId="0" borderId="3" xfId="0" applyNumberFormat="1" applyFont="1" applyBorder="1" applyAlignment="1">
      <alignment horizontal="left" vertical="center" wrapText="1"/>
    </xf>
    <xf numFmtId="177" fontId="3" fillId="2" borderId="1" xfId="0" applyNumberFormat="1" applyFont="1" applyFill="1" applyBorder="1" applyAlignment="1">
      <alignment horizontal="left" vertical="top" wrapText="1"/>
    </xf>
    <xf numFmtId="178" fontId="3" fillId="0" borderId="3" xfId="0" applyNumberFormat="1" applyFont="1" applyBorder="1" applyAlignment="1">
      <alignment horizontal="left" vertical="center" wrapText="1"/>
    </xf>
    <xf numFmtId="178"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181" fontId="15" fillId="3" borderId="8" xfId="0" applyNumberFormat="1" applyFont="1" applyFill="1" applyBorder="1" applyAlignment="1">
      <alignment horizontal="center" vertical="center" wrapText="1"/>
    </xf>
    <xf numFmtId="0" fontId="5" fillId="0" borderId="0" xfId="0" applyFont="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176" fontId="4"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cellXfs>
  <cellStyles count="2">
    <cellStyle name="標準" xfId="0" builtinId="0"/>
    <cellStyle name="標準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585360</xdr:colOff>
      <xdr:row>1</xdr:row>
      <xdr:rowOff>156960</xdr:rowOff>
    </xdr:from>
    <xdr:to>
      <xdr:col>8</xdr:col>
      <xdr:colOff>642240</xdr:colOff>
      <xdr:row>3</xdr:row>
      <xdr:rowOff>156600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509000" y="376200"/>
          <a:ext cx="1701720" cy="542520"/>
        </a:xfrm>
        <a:prstGeom prst="roundRect">
          <a:avLst>
            <a:gd name="adj"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黄色網掛け部分のみ記載してください。</a:t>
          </a:r>
          <a:endParaRPr lang="en-US" sz="1100" b="0" strike="noStrike" spc="-1">
            <a:latin typeface="Times New Roman"/>
          </a:endParaRPr>
        </a:p>
      </xdr:txBody>
    </xdr:sp>
    <xdr:clientData/>
  </xdr:twoCellAnchor>
  <xdr:twoCellAnchor>
    <xdr:from>
      <xdr:col>0</xdr:col>
      <xdr:colOff>123840</xdr:colOff>
      <xdr:row>4</xdr:row>
      <xdr:rowOff>152280</xdr:rowOff>
    </xdr:from>
    <xdr:to>
      <xdr:col>3</xdr:col>
      <xdr:colOff>352080</xdr:colOff>
      <xdr:row>7</xdr:row>
      <xdr:rowOff>9000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3840" y="1123920"/>
          <a:ext cx="1755360" cy="713880"/>
        </a:xfrm>
        <a:prstGeom prst="wedgeRoundRectCallout">
          <a:avLst>
            <a:gd name="adj1" fmla="val 68940"/>
            <a:gd name="adj2" fmla="val -4167"/>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設備・機器メーカー又は納入業者等に証明を依頼してください。</a:t>
          </a:r>
          <a:endParaRPr lang="en-US" sz="1100" b="0" strike="noStrike" spc="-1">
            <a:latin typeface="Times New Roman"/>
          </a:endParaRPr>
        </a:p>
      </xdr:txBody>
    </xdr:sp>
    <xdr:clientData/>
  </xdr:twoCellAnchor>
  <xdr:twoCellAnchor>
    <xdr:from>
      <xdr:col>3</xdr:col>
      <xdr:colOff>676440</xdr:colOff>
      <xdr:row>4</xdr:row>
      <xdr:rowOff>19080</xdr:rowOff>
    </xdr:from>
    <xdr:to>
      <xdr:col>9</xdr:col>
      <xdr:colOff>130320</xdr:colOff>
      <xdr:row>9</xdr:row>
      <xdr:rowOff>133200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203560" y="990720"/>
          <a:ext cx="4246920" cy="1428480"/>
        </a:xfrm>
        <a:prstGeom prst="roundRect">
          <a:avLst>
            <a:gd name="adj" fmla="val 16667"/>
          </a:avLst>
        </a:prstGeom>
        <a:noFill/>
        <a:ln w="9525">
          <a:solidFill>
            <a:srgbClr val="4F81BD"/>
          </a:solidFill>
          <a:round/>
        </a:ln>
      </xdr:spPr>
      <xdr:style>
        <a:lnRef idx="1">
          <a:schemeClr val="accent6"/>
        </a:lnRef>
        <a:fillRef idx="2">
          <a:schemeClr val="accent6"/>
        </a:fillRef>
        <a:effectRef idx="1">
          <a:schemeClr val="accent6"/>
        </a:effectRef>
        <a:fontRef idx="minor"/>
      </xdr:style>
    </xdr:sp>
    <xdr:clientData/>
  </xdr:twoCellAnchor>
  <xdr:twoCellAnchor>
    <xdr:from>
      <xdr:col>0</xdr:col>
      <xdr:colOff>22320</xdr:colOff>
      <xdr:row>28</xdr:row>
      <xdr:rowOff>190080</xdr:rowOff>
    </xdr:from>
    <xdr:to>
      <xdr:col>3</xdr:col>
      <xdr:colOff>340560</xdr:colOff>
      <xdr:row>28</xdr:row>
      <xdr:rowOff>1003680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2320" y="7480440"/>
          <a:ext cx="1845360" cy="813600"/>
        </a:xfrm>
        <a:prstGeom prst="wedgeRoundRectCallout">
          <a:avLst>
            <a:gd name="adj1" fmla="val 33346"/>
            <a:gd name="adj2" fmla="val -144216"/>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プルダウンから該当する動力を選択してください。</a:t>
          </a:r>
          <a:endParaRPr lang="en-US" sz="1100" b="0" strike="noStrike" spc="-1">
            <a:latin typeface="Times New Roman"/>
          </a:endParaRPr>
        </a:p>
      </xdr:txBody>
    </xdr:sp>
    <xdr:clientData/>
  </xdr:twoCellAnchor>
  <xdr:twoCellAnchor editAs="oneCell">
    <xdr:from>
      <xdr:col>2</xdr:col>
      <xdr:colOff>447120</xdr:colOff>
      <xdr:row>26</xdr:row>
      <xdr:rowOff>73080</xdr:rowOff>
    </xdr:from>
    <xdr:to>
      <xdr:col>3</xdr:col>
      <xdr:colOff>165600</xdr:colOff>
      <xdr:row>26</xdr:row>
      <xdr:rowOff>258120</xdr:rowOff>
    </xdr:to>
    <xdr:pic>
      <xdr:nvPicPr>
        <xdr:cNvPr id="6" name="図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xdr:blipFill>
      <xdr:spPr>
        <a:xfrm>
          <a:off x="1481040" y="6553800"/>
          <a:ext cx="211680" cy="1850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533520</xdr:colOff>
      <xdr:row>1</xdr:row>
      <xdr:rowOff>171360</xdr:rowOff>
    </xdr:from>
    <xdr:to>
      <xdr:col>8</xdr:col>
      <xdr:colOff>585360</xdr:colOff>
      <xdr:row>3</xdr:row>
      <xdr:rowOff>174600</xdr:rowOff>
    </xdr:to>
    <xdr:sp macro="" textlink="">
      <xdr:nvSpPr>
        <xdr:cNvPr id="5" name="角丸四角形 1">
          <a:extLst>
            <a:ext uri="{FF2B5EF4-FFF2-40B4-BE49-F238E27FC236}">
              <a16:creationId xmlns:a16="http://schemas.microsoft.com/office/drawing/2014/main" id="{00000000-0008-0000-0200-000005000000}"/>
            </a:ext>
          </a:extLst>
        </xdr:cNvPr>
        <xdr:cNvSpPr/>
      </xdr:nvSpPr>
      <xdr:spPr>
        <a:xfrm>
          <a:off x="4457160" y="390600"/>
          <a:ext cx="1696680" cy="546120"/>
        </a:xfrm>
        <a:prstGeom prst="roundRect">
          <a:avLst>
            <a:gd name="adj"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黄色網掛け部分のみ記載してください。</a:t>
          </a:r>
          <a:endParaRPr lang="en-US" sz="1100" b="0" strike="noStrike" spc="-1">
            <a:latin typeface="Times New Roman"/>
          </a:endParaRPr>
        </a:p>
      </xdr:txBody>
    </xdr:sp>
    <xdr:clientData/>
  </xdr:twoCellAnchor>
  <xdr:twoCellAnchor>
    <xdr:from>
      <xdr:col>0</xdr:col>
      <xdr:colOff>101520</xdr:colOff>
      <xdr:row>4</xdr:row>
      <xdr:rowOff>133200</xdr:rowOff>
    </xdr:from>
    <xdr:to>
      <xdr:col>3</xdr:col>
      <xdr:colOff>338760</xdr:colOff>
      <xdr:row>6</xdr:row>
      <xdr:rowOff>213120</xdr:rowOff>
    </xdr:to>
    <xdr:sp macro="" textlink="">
      <xdr:nvSpPr>
        <xdr:cNvPr id="6" name="角丸四角形吹き出し 2">
          <a:extLst>
            <a:ext uri="{FF2B5EF4-FFF2-40B4-BE49-F238E27FC236}">
              <a16:creationId xmlns:a16="http://schemas.microsoft.com/office/drawing/2014/main" id="{00000000-0008-0000-0200-000006000000}"/>
            </a:ext>
          </a:extLst>
        </xdr:cNvPr>
        <xdr:cNvSpPr/>
      </xdr:nvSpPr>
      <xdr:spPr>
        <a:xfrm>
          <a:off x="101520" y="1104840"/>
          <a:ext cx="1764360" cy="708480"/>
        </a:xfrm>
        <a:prstGeom prst="wedgeRoundRectCallout">
          <a:avLst>
            <a:gd name="adj1" fmla="val 68940"/>
            <a:gd name="adj2" fmla="val -4167"/>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設備・機器メーカー又は納入業者等に証明を依頼してください。</a:t>
          </a:r>
          <a:endParaRPr lang="en-US" sz="1100" b="0" strike="noStrike" spc="-1">
            <a:latin typeface="Times New Roman"/>
          </a:endParaRPr>
        </a:p>
      </xdr:txBody>
    </xdr:sp>
    <xdr:clientData/>
  </xdr:twoCellAnchor>
  <xdr:twoCellAnchor>
    <xdr:from>
      <xdr:col>3</xdr:col>
      <xdr:colOff>662760</xdr:colOff>
      <xdr:row>4</xdr:row>
      <xdr:rowOff>0</xdr:rowOff>
    </xdr:from>
    <xdr:to>
      <xdr:col>9</xdr:col>
      <xdr:colOff>139320</xdr:colOff>
      <xdr:row>9</xdr:row>
      <xdr:rowOff>99360</xdr:rowOff>
    </xdr:to>
    <xdr:sp macro="" textlink="">
      <xdr:nvSpPr>
        <xdr:cNvPr id="7" name="角丸四角形 3">
          <a:extLst>
            <a:ext uri="{FF2B5EF4-FFF2-40B4-BE49-F238E27FC236}">
              <a16:creationId xmlns:a16="http://schemas.microsoft.com/office/drawing/2014/main" id="{00000000-0008-0000-0200-000007000000}"/>
            </a:ext>
          </a:extLst>
        </xdr:cNvPr>
        <xdr:cNvSpPr/>
      </xdr:nvSpPr>
      <xdr:spPr>
        <a:xfrm>
          <a:off x="2189880" y="971640"/>
          <a:ext cx="4269600" cy="1413720"/>
        </a:xfrm>
        <a:prstGeom prst="roundRect">
          <a:avLst>
            <a:gd name="adj" fmla="val 16667"/>
          </a:avLst>
        </a:prstGeom>
        <a:noFill/>
        <a:ln w="9525">
          <a:solidFill>
            <a:srgbClr val="4F81BD"/>
          </a:solidFill>
          <a:round/>
        </a:ln>
      </xdr:spPr>
      <xdr:style>
        <a:lnRef idx="1">
          <a:schemeClr val="accent6"/>
        </a:lnRef>
        <a:fillRef idx="2">
          <a:schemeClr val="accent6"/>
        </a:fillRef>
        <a:effectRef idx="1">
          <a:schemeClr val="accent6"/>
        </a:effectRef>
        <a:fontRef idx="minor"/>
      </xdr:style>
    </xdr:sp>
    <xdr:clientData/>
  </xdr:twoCellAnchor>
  <xdr:twoCellAnchor>
    <xdr:from>
      <xdr:col>0</xdr:col>
      <xdr:colOff>96840</xdr:colOff>
      <xdr:row>28</xdr:row>
      <xdr:rowOff>161280</xdr:rowOff>
    </xdr:from>
    <xdr:to>
      <xdr:col>3</xdr:col>
      <xdr:colOff>326880</xdr:colOff>
      <xdr:row>28</xdr:row>
      <xdr:rowOff>974880</xdr:rowOff>
    </xdr:to>
    <xdr:sp macro="" textlink="">
      <xdr:nvSpPr>
        <xdr:cNvPr id="8" name="角丸四角形吹き出し 4">
          <a:extLst>
            <a:ext uri="{FF2B5EF4-FFF2-40B4-BE49-F238E27FC236}">
              <a16:creationId xmlns:a16="http://schemas.microsoft.com/office/drawing/2014/main" id="{00000000-0008-0000-0200-000008000000}"/>
            </a:ext>
          </a:extLst>
        </xdr:cNvPr>
        <xdr:cNvSpPr/>
      </xdr:nvSpPr>
      <xdr:spPr>
        <a:xfrm>
          <a:off x="96840" y="7956720"/>
          <a:ext cx="1757160" cy="813600"/>
        </a:xfrm>
        <a:prstGeom prst="wedgeRoundRectCallout">
          <a:avLst>
            <a:gd name="adj1" fmla="val 31737"/>
            <a:gd name="adj2" fmla="val -124327"/>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プルダウンから該当する動力を選択してください。</a:t>
          </a:r>
          <a:endParaRPr lang="en-US" sz="1100" b="0" strike="noStrike" spc="-1">
            <a:latin typeface="Times New Roman"/>
          </a:endParaRPr>
        </a:p>
      </xdr:txBody>
    </xdr:sp>
    <xdr:clientData/>
  </xdr:twoCellAnchor>
  <xdr:twoCellAnchor editAs="oneCell">
    <xdr:from>
      <xdr:col>3</xdr:col>
      <xdr:colOff>1440</xdr:colOff>
      <xdr:row>26</xdr:row>
      <xdr:rowOff>102240</xdr:rowOff>
    </xdr:from>
    <xdr:to>
      <xdr:col>3</xdr:col>
      <xdr:colOff>190440</xdr:colOff>
      <xdr:row>27</xdr:row>
      <xdr:rowOff>15120</xdr:rowOff>
    </xdr:to>
    <xdr:pic>
      <xdr:nvPicPr>
        <xdr:cNvPr id="9" name="図 5">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a:stretch/>
      </xdr:blipFill>
      <xdr:spPr>
        <a:xfrm>
          <a:off x="1528560" y="7192800"/>
          <a:ext cx="189000" cy="189000"/>
        </a:xfrm>
        <a:prstGeom prst="rect">
          <a:avLst/>
        </a:prstGeom>
        <a:ln w="0">
          <a:noFill/>
        </a:ln>
      </xdr:spPr>
    </xdr:pic>
    <xdr:clientData/>
  </xdr:twoCellAnchor>
  <xdr:twoCellAnchor>
    <xdr:from>
      <xdr:col>4</xdr:col>
      <xdr:colOff>466560</xdr:colOff>
      <xdr:row>27</xdr:row>
      <xdr:rowOff>329400</xdr:rowOff>
    </xdr:from>
    <xdr:to>
      <xdr:col>6</xdr:col>
      <xdr:colOff>679320</xdr:colOff>
      <xdr:row>28</xdr:row>
      <xdr:rowOff>714600</xdr:rowOff>
    </xdr:to>
    <xdr:sp macro="" textlink="">
      <xdr:nvSpPr>
        <xdr:cNvPr id="10" name="角丸四角形吹き出し 6">
          <a:extLst>
            <a:ext uri="{FF2B5EF4-FFF2-40B4-BE49-F238E27FC236}">
              <a16:creationId xmlns:a16="http://schemas.microsoft.com/office/drawing/2014/main" id="{00000000-0008-0000-0200-00000A000000}"/>
            </a:ext>
          </a:extLst>
        </xdr:cNvPr>
        <xdr:cNvSpPr/>
      </xdr:nvSpPr>
      <xdr:spPr>
        <a:xfrm>
          <a:off x="2745720" y="7696080"/>
          <a:ext cx="1857240" cy="813960"/>
        </a:xfrm>
        <a:prstGeom prst="wedgeRoundRectCallout">
          <a:avLst>
            <a:gd name="adj1" fmla="val -43917"/>
            <a:gd name="adj2" fmla="val -99758"/>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複数台の場合は合計の消費電力を記入してください。</a:t>
          </a:r>
          <a:endParaRPr lang="en-US" sz="1100" b="0" strike="noStrike" spc="-1">
            <a:latin typeface="Times New Roman"/>
          </a:endParaRPr>
        </a:p>
      </xdr:txBody>
    </xdr:sp>
    <xdr:clientData/>
  </xdr:twoCellAnchor>
  <xdr:twoCellAnchor>
    <xdr:from>
      <xdr:col>3</xdr:col>
      <xdr:colOff>438120</xdr:colOff>
      <xdr:row>28</xdr:row>
      <xdr:rowOff>767520</xdr:rowOff>
    </xdr:from>
    <xdr:to>
      <xdr:col>6</xdr:col>
      <xdr:colOff>75960</xdr:colOff>
      <xdr:row>30</xdr:row>
      <xdr:rowOff>72360</xdr:rowOff>
    </xdr:to>
    <xdr:sp macro="" textlink="">
      <xdr:nvSpPr>
        <xdr:cNvPr id="11" name="角丸四角形吹き出し 7">
          <a:extLst>
            <a:ext uri="{FF2B5EF4-FFF2-40B4-BE49-F238E27FC236}">
              <a16:creationId xmlns:a16="http://schemas.microsoft.com/office/drawing/2014/main" id="{00000000-0008-0000-0200-00000B000000}"/>
            </a:ext>
          </a:extLst>
        </xdr:cNvPr>
        <xdr:cNvSpPr/>
      </xdr:nvSpPr>
      <xdr:spPr>
        <a:xfrm>
          <a:off x="1965240" y="8562960"/>
          <a:ext cx="2034360" cy="752400"/>
        </a:xfrm>
        <a:prstGeom prst="wedgeRoundRectCallout">
          <a:avLst>
            <a:gd name="adj1" fmla="val -49468"/>
            <a:gd name="adj2" fmla="val -173733"/>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設備・機器ごとの消費エネルギー量を記載してください。</a:t>
          </a:r>
          <a:endParaRPr lang="en-US" sz="1100" b="0" strike="noStrike" spc="-1">
            <a:latin typeface="Times New Roman"/>
          </a:endParaRPr>
        </a:p>
      </xdr:txBody>
    </xdr:sp>
    <xdr:clientData/>
  </xdr:twoCellAnchor>
  <xdr:twoCellAnchor>
    <xdr:from>
      <xdr:col>6</xdr:col>
      <xdr:colOff>428760</xdr:colOff>
      <xdr:row>28</xdr:row>
      <xdr:rowOff>862920</xdr:rowOff>
    </xdr:from>
    <xdr:to>
      <xdr:col>9</xdr:col>
      <xdr:colOff>66600</xdr:colOff>
      <xdr:row>30</xdr:row>
      <xdr:rowOff>81720</xdr:rowOff>
    </xdr:to>
    <xdr:sp macro="" textlink="">
      <xdr:nvSpPr>
        <xdr:cNvPr id="12" name="角丸四角形吹き出し 8">
          <a:extLst>
            <a:ext uri="{FF2B5EF4-FFF2-40B4-BE49-F238E27FC236}">
              <a16:creationId xmlns:a16="http://schemas.microsoft.com/office/drawing/2014/main" id="{00000000-0008-0000-0200-00000C000000}"/>
            </a:ext>
          </a:extLst>
        </xdr:cNvPr>
        <xdr:cNvSpPr/>
      </xdr:nvSpPr>
      <xdr:spPr>
        <a:xfrm>
          <a:off x="4352400" y="8658360"/>
          <a:ext cx="2034360" cy="666360"/>
        </a:xfrm>
        <a:prstGeom prst="wedgeRoundRectCallout">
          <a:avLst>
            <a:gd name="adj1" fmla="val -77330"/>
            <a:gd name="adj2" fmla="val 126430"/>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複数台の場合も台数は</a:t>
          </a:r>
          <a:endParaRPr lang="en-US" sz="1100" b="0" strike="noStrike" spc="-1">
            <a:latin typeface="Times New Roman"/>
          </a:endParaRPr>
        </a:p>
        <a:p>
          <a:pPr>
            <a:lnSpc>
              <a:spcPct val="100000"/>
            </a:lnSpc>
          </a:pPr>
          <a:r>
            <a:rPr lang="ja-JP" sz="1100" b="0" strike="noStrike" spc="-1">
              <a:solidFill>
                <a:schemeClr val="dk1"/>
              </a:solidFill>
              <a:latin typeface="Calibri"/>
            </a:rPr>
            <a:t>「１式」となります。</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495360</xdr:colOff>
      <xdr:row>1</xdr:row>
      <xdr:rowOff>181080</xdr:rowOff>
    </xdr:from>
    <xdr:to>
      <xdr:col>8</xdr:col>
      <xdr:colOff>547200</xdr:colOff>
      <xdr:row>3</xdr:row>
      <xdr:rowOff>184320</xdr:rowOff>
    </xdr:to>
    <xdr:sp macro="" textlink="">
      <xdr:nvSpPr>
        <xdr:cNvPr id="13" name="角丸四角形 1">
          <a:extLst>
            <a:ext uri="{FF2B5EF4-FFF2-40B4-BE49-F238E27FC236}">
              <a16:creationId xmlns:a16="http://schemas.microsoft.com/office/drawing/2014/main" id="{00000000-0008-0000-0300-00000D000000}"/>
            </a:ext>
          </a:extLst>
        </xdr:cNvPr>
        <xdr:cNvSpPr/>
      </xdr:nvSpPr>
      <xdr:spPr>
        <a:xfrm>
          <a:off x="4419000" y="400320"/>
          <a:ext cx="1696680" cy="546120"/>
        </a:xfrm>
        <a:prstGeom prst="roundRect">
          <a:avLst>
            <a:gd name="adj"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黄色網掛け部分のみ記載してください。</a:t>
          </a:r>
          <a:endParaRPr lang="en-US" sz="1100" b="0" strike="noStrike" spc="-1">
            <a:latin typeface="Times New Roman"/>
          </a:endParaRPr>
        </a:p>
      </xdr:txBody>
    </xdr:sp>
    <xdr:clientData/>
  </xdr:twoCellAnchor>
  <xdr:twoCellAnchor>
    <xdr:from>
      <xdr:col>0</xdr:col>
      <xdr:colOff>63360</xdr:colOff>
      <xdr:row>4</xdr:row>
      <xdr:rowOff>142920</xdr:rowOff>
    </xdr:from>
    <xdr:to>
      <xdr:col>3</xdr:col>
      <xdr:colOff>300600</xdr:colOff>
      <xdr:row>6</xdr:row>
      <xdr:rowOff>222840</xdr:rowOff>
    </xdr:to>
    <xdr:sp macro="" textlink="">
      <xdr:nvSpPr>
        <xdr:cNvPr id="14" name="角丸四角形吹き出し 2">
          <a:extLst>
            <a:ext uri="{FF2B5EF4-FFF2-40B4-BE49-F238E27FC236}">
              <a16:creationId xmlns:a16="http://schemas.microsoft.com/office/drawing/2014/main" id="{00000000-0008-0000-0300-00000E000000}"/>
            </a:ext>
          </a:extLst>
        </xdr:cNvPr>
        <xdr:cNvSpPr/>
      </xdr:nvSpPr>
      <xdr:spPr>
        <a:xfrm>
          <a:off x="63360" y="1114560"/>
          <a:ext cx="1764360" cy="708480"/>
        </a:xfrm>
        <a:prstGeom prst="wedgeRoundRectCallout">
          <a:avLst>
            <a:gd name="adj1" fmla="val 68940"/>
            <a:gd name="adj2" fmla="val -4167"/>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設備・機器メーカー又は納入業者等に証明を依頼してください。</a:t>
          </a:r>
          <a:endParaRPr lang="en-US" sz="1100" b="0" strike="noStrike" spc="-1">
            <a:latin typeface="Times New Roman"/>
          </a:endParaRPr>
        </a:p>
      </xdr:txBody>
    </xdr:sp>
    <xdr:clientData/>
  </xdr:twoCellAnchor>
  <xdr:twoCellAnchor>
    <xdr:from>
      <xdr:col>3</xdr:col>
      <xdr:colOff>624600</xdr:colOff>
      <xdr:row>4</xdr:row>
      <xdr:rowOff>9360</xdr:rowOff>
    </xdr:from>
    <xdr:to>
      <xdr:col>9</xdr:col>
      <xdr:colOff>132120</xdr:colOff>
      <xdr:row>9</xdr:row>
      <xdr:rowOff>108720</xdr:rowOff>
    </xdr:to>
    <xdr:sp macro="" textlink="">
      <xdr:nvSpPr>
        <xdr:cNvPr id="15" name="角丸四角形 3">
          <a:extLst>
            <a:ext uri="{FF2B5EF4-FFF2-40B4-BE49-F238E27FC236}">
              <a16:creationId xmlns:a16="http://schemas.microsoft.com/office/drawing/2014/main" id="{00000000-0008-0000-0300-00000F000000}"/>
            </a:ext>
          </a:extLst>
        </xdr:cNvPr>
        <xdr:cNvSpPr/>
      </xdr:nvSpPr>
      <xdr:spPr>
        <a:xfrm>
          <a:off x="2151720" y="981000"/>
          <a:ext cx="4300560" cy="1413720"/>
        </a:xfrm>
        <a:prstGeom prst="roundRect">
          <a:avLst>
            <a:gd name="adj" fmla="val 16667"/>
          </a:avLst>
        </a:prstGeom>
        <a:noFill/>
        <a:ln w="9525">
          <a:solidFill>
            <a:srgbClr val="4F81BD"/>
          </a:solidFill>
          <a:round/>
        </a:ln>
      </xdr:spPr>
      <xdr:style>
        <a:lnRef idx="1">
          <a:schemeClr val="accent6"/>
        </a:lnRef>
        <a:fillRef idx="2">
          <a:schemeClr val="accent6"/>
        </a:fillRef>
        <a:effectRef idx="1">
          <a:schemeClr val="accent6"/>
        </a:effectRef>
        <a:fontRef idx="minor"/>
      </xdr:style>
    </xdr:sp>
    <xdr:clientData/>
  </xdr:twoCellAnchor>
  <xdr:twoCellAnchor>
    <xdr:from>
      <xdr:col>0</xdr:col>
      <xdr:colOff>45720</xdr:colOff>
      <xdr:row>27</xdr:row>
      <xdr:rowOff>752040</xdr:rowOff>
    </xdr:from>
    <xdr:to>
      <xdr:col>3</xdr:col>
      <xdr:colOff>327240</xdr:colOff>
      <xdr:row>28</xdr:row>
      <xdr:rowOff>727200</xdr:rowOff>
    </xdr:to>
    <xdr:sp macro="" textlink="">
      <xdr:nvSpPr>
        <xdr:cNvPr id="16" name="角丸四角形吹き出し 4">
          <a:extLst>
            <a:ext uri="{FF2B5EF4-FFF2-40B4-BE49-F238E27FC236}">
              <a16:creationId xmlns:a16="http://schemas.microsoft.com/office/drawing/2014/main" id="{00000000-0008-0000-0300-000010000000}"/>
            </a:ext>
          </a:extLst>
        </xdr:cNvPr>
        <xdr:cNvSpPr/>
      </xdr:nvSpPr>
      <xdr:spPr>
        <a:xfrm>
          <a:off x="45720" y="9414000"/>
          <a:ext cx="1808640" cy="813600"/>
        </a:xfrm>
        <a:prstGeom prst="wedgeRoundRectCallout">
          <a:avLst>
            <a:gd name="adj1" fmla="val 30127"/>
            <a:gd name="adj2" fmla="val -141876"/>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プルダウンから該当する動力を選択してください。</a:t>
          </a:r>
          <a:endParaRPr lang="en-US" sz="1100" b="0" strike="noStrike" spc="-1">
            <a:latin typeface="Times New Roman"/>
          </a:endParaRPr>
        </a:p>
      </xdr:txBody>
    </xdr:sp>
    <xdr:clientData/>
  </xdr:twoCellAnchor>
  <xdr:twoCellAnchor editAs="oneCell">
    <xdr:from>
      <xdr:col>2</xdr:col>
      <xdr:colOff>429840</xdr:colOff>
      <xdr:row>26</xdr:row>
      <xdr:rowOff>92880</xdr:rowOff>
    </xdr:from>
    <xdr:to>
      <xdr:col>3</xdr:col>
      <xdr:colOff>151920</xdr:colOff>
      <xdr:row>27</xdr:row>
      <xdr:rowOff>6120</xdr:rowOff>
    </xdr:to>
    <xdr:pic>
      <xdr:nvPicPr>
        <xdr:cNvPr id="17" name="図 5">
          <a:extLst>
            <a:ext uri="{FF2B5EF4-FFF2-40B4-BE49-F238E27FC236}">
              <a16:creationId xmlns:a16="http://schemas.microsoft.com/office/drawing/2014/main" id="{00000000-0008-0000-0300-000011000000}"/>
            </a:ext>
          </a:extLst>
        </xdr:cNvPr>
        <xdr:cNvPicPr/>
      </xdr:nvPicPr>
      <xdr:blipFill>
        <a:blip xmlns:r="http://schemas.openxmlformats.org/officeDocument/2006/relationships" r:embed="rId1"/>
        <a:stretch/>
      </xdr:blipFill>
      <xdr:spPr>
        <a:xfrm>
          <a:off x="1463760" y="8478720"/>
          <a:ext cx="215280" cy="189360"/>
        </a:xfrm>
        <a:prstGeom prst="rect">
          <a:avLst/>
        </a:prstGeom>
        <a:ln w="0">
          <a:noFill/>
        </a:ln>
      </xdr:spPr>
    </xdr:pic>
    <xdr:clientData/>
  </xdr:twoCellAnchor>
  <xdr:twoCellAnchor>
    <xdr:from>
      <xdr:col>5</xdr:col>
      <xdr:colOff>237960</xdr:colOff>
      <xdr:row>27</xdr:row>
      <xdr:rowOff>786960</xdr:rowOff>
    </xdr:from>
    <xdr:to>
      <xdr:col>7</xdr:col>
      <xdr:colOff>583920</xdr:colOff>
      <xdr:row>28</xdr:row>
      <xdr:rowOff>762120</xdr:rowOff>
    </xdr:to>
    <xdr:sp macro="" textlink="">
      <xdr:nvSpPr>
        <xdr:cNvPr id="18" name="角丸四角形吹き出し 6">
          <a:extLst>
            <a:ext uri="{FF2B5EF4-FFF2-40B4-BE49-F238E27FC236}">
              <a16:creationId xmlns:a16="http://schemas.microsoft.com/office/drawing/2014/main" id="{00000000-0008-0000-0300-000012000000}"/>
            </a:ext>
          </a:extLst>
        </xdr:cNvPr>
        <xdr:cNvSpPr/>
      </xdr:nvSpPr>
      <xdr:spPr>
        <a:xfrm>
          <a:off x="3409920" y="9448920"/>
          <a:ext cx="1849680" cy="813600"/>
        </a:xfrm>
        <a:prstGeom prst="wedgeRoundRectCallout">
          <a:avLst>
            <a:gd name="adj1" fmla="val -69670"/>
            <a:gd name="adj2" fmla="val -160596"/>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複数台の場合は合計の消費電力を記入してください。</a:t>
          </a:r>
          <a:endParaRPr lang="en-US" sz="1100" b="0" strike="noStrike" spc="-1">
            <a:latin typeface="Times New Roman"/>
          </a:endParaRPr>
        </a:p>
      </xdr:txBody>
    </xdr:sp>
    <xdr:clientData/>
  </xdr:twoCellAnchor>
  <xdr:twoCellAnchor>
    <xdr:from>
      <xdr:col>3</xdr:col>
      <xdr:colOff>428760</xdr:colOff>
      <xdr:row>28</xdr:row>
      <xdr:rowOff>815040</xdr:rowOff>
    </xdr:from>
    <xdr:to>
      <xdr:col>6</xdr:col>
      <xdr:colOff>66600</xdr:colOff>
      <xdr:row>30</xdr:row>
      <xdr:rowOff>119880</xdr:rowOff>
    </xdr:to>
    <xdr:sp macro="" textlink="">
      <xdr:nvSpPr>
        <xdr:cNvPr id="19" name="角丸四角形吹き出し 7">
          <a:extLst>
            <a:ext uri="{FF2B5EF4-FFF2-40B4-BE49-F238E27FC236}">
              <a16:creationId xmlns:a16="http://schemas.microsoft.com/office/drawing/2014/main" id="{00000000-0008-0000-0300-000013000000}"/>
            </a:ext>
          </a:extLst>
        </xdr:cNvPr>
        <xdr:cNvSpPr/>
      </xdr:nvSpPr>
      <xdr:spPr>
        <a:xfrm>
          <a:off x="1955880" y="10315440"/>
          <a:ext cx="2034360" cy="752400"/>
        </a:xfrm>
        <a:prstGeom prst="wedgeRoundRectCallout">
          <a:avLst>
            <a:gd name="adj1" fmla="val -39020"/>
            <a:gd name="adj2" fmla="val -188923"/>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設備・機器ごとの消費エネルギー量を記載してください。</a:t>
          </a:r>
          <a:endParaRPr lang="en-US" sz="1100" b="0" strike="noStrike" spc="-1">
            <a:latin typeface="Times New Roman"/>
          </a:endParaRPr>
        </a:p>
      </xdr:txBody>
    </xdr:sp>
    <xdr:clientData/>
  </xdr:twoCellAnchor>
  <xdr:twoCellAnchor>
    <xdr:from>
      <xdr:col>6</xdr:col>
      <xdr:colOff>419040</xdr:colOff>
      <xdr:row>28</xdr:row>
      <xdr:rowOff>910440</xdr:rowOff>
    </xdr:from>
    <xdr:to>
      <xdr:col>9</xdr:col>
      <xdr:colOff>56880</xdr:colOff>
      <xdr:row>30</xdr:row>
      <xdr:rowOff>129240</xdr:rowOff>
    </xdr:to>
    <xdr:sp macro="" textlink="">
      <xdr:nvSpPr>
        <xdr:cNvPr id="20" name="角丸四角形吹き出し 8">
          <a:extLst>
            <a:ext uri="{FF2B5EF4-FFF2-40B4-BE49-F238E27FC236}">
              <a16:creationId xmlns:a16="http://schemas.microsoft.com/office/drawing/2014/main" id="{00000000-0008-0000-0300-000014000000}"/>
            </a:ext>
          </a:extLst>
        </xdr:cNvPr>
        <xdr:cNvSpPr/>
      </xdr:nvSpPr>
      <xdr:spPr>
        <a:xfrm>
          <a:off x="4342680" y="10410840"/>
          <a:ext cx="2034360" cy="666360"/>
        </a:xfrm>
        <a:prstGeom prst="wedgeRoundRectCallout">
          <a:avLst>
            <a:gd name="adj1" fmla="val -83300"/>
            <a:gd name="adj2" fmla="val 126430"/>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複数台の場合も台数は</a:t>
          </a:r>
          <a:endParaRPr lang="en-US" sz="1100" b="0" strike="noStrike" spc="-1">
            <a:latin typeface="Times New Roman"/>
          </a:endParaRPr>
        </a:p>
        <a:p>
          <a:pPr>
            <a:lnSpc>
              <a:spcPct val="100000"/>
            </a:lnSpc>
          </a:pPr>
          <a:r>
            <a:rPr lang="ja-JP" sz="1100" b="0" strike="noStrike" spc="-1">
              <a:solidFill>
                <a:schemeClr val="dk1"/>
              </a:solidFill>
              <a:latin typeface="Calibri"/>
            </a:rPr>
            <a:t>「１式」となります。</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495360</xdr:colOff>
      <xdr:row>1</xdr:row>
      <xdr:rowOff>181080</xdr:rowOff>
    </xdr:from>
    <xdr:to>
      <xdr:col>8</xdr:col>
      <xdr:colOff>547200</xdr:colOff>
      <xdr:row>3</xdr:row>
      <xdr:rowOff>184320</xdr:rowOff>
    </xdr:to>
    <xdr:sp macro="" textlink="">
      <xdr:nvSpPr>
        <xdr:cNvPr id="21" name="角丸四角形 1">
          <a:extLst>
            <a:ext uri="{FF2B5EF4-FFF2-40B4-BE49-F238E27FC236}">
              <a16:creationId xmlns:a16="http://schemas.microsoft.com/office/drawing/2014/main" id="{00000000-0008-0000-0400-000015000000}"/>
            </a:ext>
          </a:extLst>
        </xdr:cNvPr>
        <xdr:cNvSpPr/>
      </xdr:nvSpPr>
      <xdr:spPr>
        <a:xfrm>
          <a:off x="4419000" y="400320"/>
          <a:ext cx="1696680" cy="546120"/>
        </a:xfrm>
        <a:prstGeom prst="roundRect">
          <a:avLst>
            <a:gd name="adj"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黄色網掛け部分のみ記載してください。</a:t>
          </a:r>
          <a:endParaRPr lang="en-US" sz="1100" b="0" strike="noStrike" spc="-1">
            <a:latin typeface="Times New Roman"/>
          </a:endParaRPr>
        </a:p>
      </xdr:txBody>
    </xdr:sp>
    <xdr:clientData/>
  </xdr:twoCellAnchor>
  <xdr:twoCellAnchor>
    <xdr:from>
      <xdr:col>0</xdr:col>
      <xdr:colOff>63360</xdr:colOff>
      <xdr:row>4</xdr:row>
      <xdr:rowOff>142920</xdr:rowOff>
    </xdr:from>
    <xdr:to>
      <xdr:col>3</xdr:col>
      <xdr:colOff>300600</xdr:colOff>
      <xdr:row>6</xdr:row>
      <xdr:rowOff>222840</xdr:rowOff>
    </xdr:to>
    <xdr:sp macro="" textlink="">
      <xdr:nvSpPr>
        <xdr:cNvPr id="22" name="角丸四角形吹き出し 2">
          <a:extLst>
            <a:ext uri="{FF2B5EF4-FFF2-40B4-BE49-F238E27FC236}">
              <a16:creationId xmlns:a16="http://schemas.microsoft.com/office/drawing/2014/main" id="{00000000-0008-0000-0400-000016000000}"/>
            </a:ext>
          </a:extLst>
        </xdr:cNvPr>
        <xdr:cNvSpPr/>
      </xdr:nvSpPr>
      <xdr:spPr>
        <a:xfrm>
          <a:off x="63360" y="1114560"/>
          <a:ext cx="1764360" cy="708480"/>
        </a:xfrm>
        <a:prstGeom prst="wedgeRoundRectCallout">
          <a:avLst>
            <a:gd name="adj1" fmla="val 68940"/>
            <a:gd name="adj2" fmla="val -4167"/>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設備・機器メーカー又は納入業者等に証明を依頼してください。</a:t>
          </a:r>
          <a:endParaRPr lang="en-US" sz="1100" b="0" strike="noStrike" spc="-1">
            <a:latin typeface="Times New Roman"/>
          </a:endParaRPr>
        </a:p>
      </xdr:txBody>
    </xdr:sp>
    <xdr:clientData/>
  </xdr:twoCellAnchor>
  <xdr:twoCellAnchor>
    <xdr:from>
      <xdr:col>3</xdr:col>
      <xdr:colOff>624600</xdr:colOff>
      <xdr:row>4</xdr:row>
      <xdr:rowOff>9360</xdr:rowOff>
    </xdr:from>
    <xdr:to>
      <xdr:col>9</xdr:col>
      <xdr:colOff>136800</xdr:colOff>
      <xdr:row>9</xdr:row>
      <xdr:rowOff>108720</xdr:rowOff>
    </xdr:to>
    <xdr:sp macro="" textlink="">
      <xdr:nvSpPr>
        <xdr:cNvPr id="23" name="角丸四角形 3">
          <a:extLst>
            <a:ext uri="{FF2B5EF4-FFF2-40B4-BE49-F238E27FC236}">
              <a16:creationId xmlns:a16="http://schemas.microsoft.com/office/drawing/2014/main" id="{00000000-0008-0000-0400-000017000000}"/>
            </a:ext>
          </a:extLst>
        </xdr:cNvPr>
        <xdr:cNvSpPr/>
      </xdr:nvSpPr>
      <xdr:spPr>
        <a:xfrm>
          <a:off x="2151720" y="981000"/>
          <a:ext cx="4305240" cy="1413720"/>
        </a:xfrm>
        <a:prstGeom prst="roundRect">
          <a:avLst>
            <a:gd name="adj" fmla="val 16667"/>
          </a:avLst>
        </a:prstGeom>
        <a:noFill/>
        <a:ln w="9525">
          <a:solidFill>
            <a:srgbClr val="4F81BD"/>
          </a:solidFill>
          <a:round/>
        </a:ln>
      </xdr:spPr>
      <xdr:style>
        <a:lnRef idx="1">
          <a:schemeClr val="accent6"/>
        </a:lnRef>
        <a:fillRef idx="2">
          <a:schemeClr val="accent6"/>
        </a:fillRef>
        <a:effectRef idx="1">
          <a:schemeClr val="accent6"/>
        </a:effectRef>
        <a:fontRef idx="minor"/>
      </xdr:style>
    </xdr:sp>
    <xdr:clientData/>
  </xdr:twoCellAnchor>
  <xdr:twoCellAnchor>
    <xdr:from>
      <xdr:col>0</xdr:col>
      <xdr:colOff>45720</xdr:colOff>
      <xdr:row>28</xdr:row>
      <xdr:rowOff>-360</xdr:rowOff>
    </xdr:from>
    <xdr:to>
      <xdr:col>3</xdr:col>
      <xdr:colOff>327240</xdr:colOff>
      <xdr:row>28</xdr:row>
      <xdr:rowOff>813240</xdr:rowOff>
    </xdr:to>
    <xdr:sp macro="" textlink="">
      <xdr:nvSpPr>
        <xdr:cNvPr id="24" name="角丸四角形吹き出し 4">
          <a:extLst>
            <a:ext uri="{FF2B5EF4-FFF2-40B4-BE49-F238E27FC236}">
              <a16:creationId xmlns:a16="http://schemas.microsoft.com/office/drawing/2014/main" id="{00000000-0008-0000-0400-000018000000}"/>
            </a:ext>
          </a:extLst>
        </xdr:cNvPr>
        <xdr:cNvSpPr/>
      </xdr:nvSpPr>
      <xdr:spPr>
        <a:xfrm>
          <a:off x="45720" y="8556840"/>
          <a:ext cx="1808640" cy="813600"/>
        </a:xfrm>
        <a:prstGeom prst="wedgeRoundRectCallout">
          <a:avLst>
            <a:gd name="adj1" fmla="val 30664"/>
            <a:gd name="adj2" fmla="val -160595"/>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プルダウンから該当する動力を選択してください。</a:t>
          </a:r>
          <a:endParaRPr lang="en-US" sz="1100" b="0" strike="noStrike" spc="-1">
            <a:latin typeface="Times New Roman"/>
          </a:endParaRPr>
        </a:p>
      </xdr:txBody>
    </xdr:sp>
    <xdr:clientData/>
  </xdr:twoCellAnchor>
  <xdr:twoCellAnchor editAs="oneCell">
    <xdr:from>
      <xdr:col>2</xdr:col>
      <xdr:colOff>429840</xdr:colOff>
      <xdr:row>26</xdr:row>
      <xdr:rowOff>74160</xdr:rowOff>
    </xdr:from>
    <xdr:to>
      <xdr:col>3</xdr:col>
      <xdr:colOff>151920</xdr:colOff>
      <xdr:row>26</xdr:row>
      <xdr:rowOff>263160</xdr:rowOff>
    </xdr:to>
    <xdr:pic>
      <xdr:nvPicPr>
        <xdr:cNvPr id="25" name="図 5">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463760" y="7469280"/>
          <a:ext cx="215280" cy="189000"/>
        </a:xfrm>
        <a:prstGeom prst="rect">
          <a:avLst/>
        </a:prstGeom>
        <a:ln w="0">
          <a:noFill/>
        </a:ln>
      </xdr:spPr>
    </xdr:pic>
    <xdr:clientData/>
  </xdr:twoCellAnchor>
  <xdr:twoCellAnchor>
    <xdr:from>
      <xdr:col>7</xdr:col>
      <xdr:colOff>3960</xdr:colOff>
      <xdr:row>21</xdr:row>
      <xdr:rowOff>385560</xdr:rowOff>
    </xdr:from>
    <xdr:to>
      <xdr:col>9</xdr:col>
      <xdr:colOff>113760</xdr:colOff>
      <xdr:row>23</xdr:row>
      <xdr:rowOff>99360</xdr:rowOff>
    </xdr:to>
    <xdr:sp macro="" textlink="">
      <xdr:nvSpPr>
        <xdr:cNvPr id="26" name="角丸四角形吹き出し 6">
          <a:extLst>
            <a:ext uri="{FF2B5EF4-FFF2-40B4-BE49-F238E27FC236}">
              <a16:creationId xmlns:a16="http://schemas.microsoft.com/office/drawing/2014/main" id="{00000000-0008-0000-0400-00001A000000}"/>
            </a:ext>
          </a:extLst>
        </xdr:cNvPr>
        <xdr:cNvSpPr/>
      </xdr:nvSpPr>
      <xdr:spPr>
        <a:xfrm>
          <a:off x="4679640" y="5951880"/>
          <a:ext cx="1754280" cy="628200"/>
        </a:xfrm>
        <a:prstGeom prst="wedgeRoundRectCallout">
          <a:avLst>
            <a:gd name="adj1" fmla="val -23597"/>
            <a:gd name="adj2" fmla="val 187839"/>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合計の消費電力を記入してください。</a:t>
          </a:r>
          <a:endParaRPr lang="en-US" sz="1100" b="0" strike="noStrike" spc="-1">
            <a:latin typeface="Times New Roman"/>
          </a:endParaRPr>
        </a:p>
      </xdr:txBody>
    </xdr:sp>
    <xdr:clientData/>
  </xdr:twoCellAnchor>
  <xdr:twoCellAnchor>
    <xdr:from>
      <xdr:col>6</xdr:col>
      <xdr:colOff>219240</xdr:colOff>
      <xdr:row>27</xdr:row>
      <xdr:rowOff>624600</xdr:rowOff>
    </xdr:from>
    <xdr:to>
      <xdr:col>9</xdr:col>
      <xdr:colOff>129240</xdr:colOff>
      <xdr:row>28</xdr:row>
      <xdr:rowOff>710280</xdr:rowOff>
    </xdr:to>
    <xdr:sp macro="" textlink="">
      <xdr:nvSpPr>
        <xdr:cNvPr id="27" name="角丸四角形吹き出し 7">
          <a:extLst>
            <a:ext uri="{FF2B5EF4-FFF2-40B4-BE49-F238E27FC236}">
              <a16:creationId xmlns:a16="http://schemas.microsoft.com/office/drawing/2014/main" id="{00000000-0008-0000-0400-00001B000000}"/>
            </a:ext>
          </a:extLst>
        </xdr:cNvPr>
        <xdr:cNvSpPr/>
      </xdr:nvSpPr>
      <xdr:spPr>
        <a:xfrm>
          <a:off x="4142880" y="8296200"/>
          <a:ext cx="2306520" cy="971280"/>
        </a:xfrm>
        <a:prstGeom prst="wedgeRoundRectCallout">
          <a:avLst>
            <a:gd name="adj1" fmla="val -86949"/>
            <a:gd name="adj2" fmla="val -63805"/>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050" b="0" strike="noStrike" spc="-1">
              <a:solidFill>
                <a:schemeClr val="dk1"/>
              </a:solidFill>
              <a:latin typeface="Calibri"/>
            </a:rPr>
            <a:t>設備・機器ごとの消費エネルギー量を記載してください。</a:t>
          </a:r>
          <a:endParaRPr lang="en-US" sz="1050" b="0" strike="noStrike" spc="-1">
            <a:latin typeface="Times New Roman"/>
          </a:endParaRPr>
        </a:p>
        <a:p>
          <a:pPr>
            <a:lnSpc>
              <a:spcPct val="100000"/>
            </a:lnSpc>
          </a:pPr>
          <a:r>
            <a:rPr lang="ja-JP" sz="1050" b="0" strike="noStrike" spc="-1">
              <a:solidFill>
                <a:schemeClr val="dk1"/>
              </a:solidFill>
              <a:latin typeface="Calibri"/>
            </a:rPr>
            <a:t>また、室外機と室内機を分けて消費電力を記載してください。</a:t>
          </a:r>
          <a:endParaRPr lang="en-US" sz="1050" b="0" strike="noStrike" spc="-1">
            <a:latin typeface="Times New Roman"/>
          </a:endParaRPr>
        </a:p>
      </xdr:txBody>
    </xdr:sp>
    <xdr:clientData/>
  </xdr:twoCellAnchor>
  <xdr:twoCellAnchor>
    <xdr:from>
      <xdr:col>6</xdr:col>
      <xdr:colOff>458640</xdr:colOff>
      <xdr:row>28</xdr:row>
      <xdr:rowOff>928440</xdr:rowOff>
    </xdr:from>
    <xdr:to>
      <xdr:col>9</xdr:col>
      <xdr:colOff>84240</xdr:colOff>
      <xdr:row>30</xdr:row>
      <xdr:rowOff>142560</xdr:rowOff>
    </xdr:to>
    <xdr:sp macro="" textlink="">
      <xdr:nvSpPr>
        <xdr:cNvPr id="28" name="角丸四角形吹き出し 8">
          <a:extLst>
            <a:ext uri="{FF2B5EF4-FFF2-40B4-BE49-F238E27FC236}">
              <a16:creationId xmlns:a16="http://schemas.microsoft.com/office/drawing/2014/main" id="{00000000-0008-0000-0400-00001C000000}"/>
            </a:ext>
          </a:extLst>
        </xdr:cNvPr>
        <xdr:cNvSpPr/>
      </xdr:nvSpPr>
      <xdr:spPr>
        <a:xfrm>
          <a:off x="4382280" y="9485640"/>
          <a:ext cx="2022120" cy="662040"/>
        </a:xfrm>
        <a:prstGeom prst="wedgeRoundRectCallout">
          <a:avLst>
            <a:gd name="adj1" fmla="val -83300"/>
            <a:gd name="adj2" fmla="val 126430"/>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複数台の場合も台数は</a:t>
          </a:r>
          <a:endParaRPr lang="en-US" sz="1100" b="0" strike="noStrike" spc="-1">
            <a:latin typeface="Times New Roman"/>
          </a:endParaRPr>
        </a:p>
        <a:p>
          <a:pPr>
            <a:lnSpc>
              <a:spcPct val="100000"/>
            </a:lnSpc>
          </a:pPr>
          <a:r>
            <a:rPr lang="ja-JP" sz="1100" b="0" strike="noStrike" spc="-1">
              <a:solidFill>
                <a:schemeClr val="dk1"/>
              </a:solidFill>
              <a:latin typeface="Calibri"/>
            </a:rPr>
            <a:t>「１式」となります。</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3</xdr:col>
      <xdr:colOff>409680</xdr:colOff>
      <xdr:row>28</xdr:row>
      <xdr:rowOff>282240</xdr:rowOff>
    </xdr:from>
    <xdr:to>
      <xdr:col>6</xdr:col>
      <xdr:colOff>35280</xdr:colOff>
      <xdr:row>28</xdr:row>
      <xdr:rowOff>944640</xdr:rowOff>
    </xdr:to>
    <xdr:sp macro="" textlink="">
      <xdr:nvSpPr>
        <xdr:cNvPr id="29" name="角丸四角形吹き出し 9">
          <a:extLst>
            <a:ext uri="{FF2B5EF4-FFF2-40B4-BE49-F238E27FC236}">
              <a16:creationId xmlns:a16="http://schemas.microsoft.com/office/drawing/2014/main" id="{00000000-0008-0000-0400-00001D000000}"/>
            </a:ext>
          </a:extLst>
        </xdr:cNvPr>
        <xdr:cNvSpPr/>
      </xdr:nvSpPr>
      <xdr:spPr>
        <a:xfrm>
          <a:off x="1936800" y="8839440"/>
          <a:ext cx="2022120" cy="662400"/>
        </a:xfrm>
        <a:prstGeom prst="wedgeRoundRectCallout">
          <a:avLst>
            <a:gd name="adj1" fmla="val -32228"/>
            <a:gd name="adj2" fmla="val -100674"/>
            <a:gd name="adj3" fmla="val 16667"/>
          </a:avLst>
        </a:prstGeom>
        <a:solidFill>
          <a:srgbClr val="DBEEF4"/>
        </a:solidFill>
        <a:ln w="9525">
          <a:solidFill>
            <a:srgbClr val="4F81BD"/>
          </a:solidFill>
          <a:round/>
        </a:ln>
      </xdr:spPr>
      <xdr:style>
        <a:lnRef idx="1">
          <a:schemeClr val="accent6"/>
        </a:lnRef>
        <a:fillRef idx="2">
          <a:schemeClr val="accent6"/>
        </a:fillRef>
        <a:effectRef idx="1">
          <a:schemeClr val="accent6"/>
        </a:effectRef>
        <a:fontRef idx="minor"/>
      </xdr:style>
      <xdr:txBody>
        <a:bodyPr vertOverflow="clip" horzOverflow="clip" numCol="1" spcCol="0" anchor="t">
          <a:noAutofit/>
        </a:bodyPr>
        <a:lstStyle/>
        <a:p>
          <a:pPr>
            <a:lnSpc>
              <a:spcPct val="100000"/>
            </a:lnSpc>
          </a:pPr>
          <a:r>
            <a:rPr lang="ja-JP" sz="1100" b="0" strike="noStrike" spc="-1">
              <a:solidFill>
                <a:schemeClr val="dk1"/>
              </a:solidFill>
              <a:latin typeface="Calibri"/>
            </a:rPr>
            <a:t>冷房・暖房の両方の消費電力を合算してください。</a:t>
          </a: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tabSelected="1" view="pageBreakPreview" zoomScaleNormal="70" zoomScaleSheetLayoutView="100" workbookViewId="0">
      <selection activeCell="A28" sqref="A28:J28"/>
    </sheetView>
  </sheetViews>
  <sheetFormatPr defaultColWidth="8.6640625" defaultRowHeight="12.6"/>
  <cols>
    <col min="1" max="1" width="2" style="15" customWidth="1"/>
    <col min="2" max="2" width="12.6640625" style="15" customWidth="1"/>
    <col min="3" max="3" width="7" style="15" customWidth="1"/>
    <col min="4" max="4" width="10.6640625" style="15" customWidth="1"/>
    <col min="5" max="5" width="12.6640625" style="15" customWidth="1"/>
    <col min="6" max="7" width="10.6640625" style="15" customWidth="1"/>
    <col min="8" max="8" width="12.6640625" style="15" customWidth="1"/>
    <col min="9" max="9" width="10.6640625" style="15" customWidth="1"/>
    <col min="10" max="10" width="2.33203125" style="15" customWidth="1"/>
    <col min="11" max="16384" width="8.6640625" style="15"/>
  </cols>
  <sheetData>
    <row r="1" spans="1:10" ht="15" customHeight="1">
      <c r="A1" s="16"/>
      <c r="B1" s="16"/>
      <c r="C1" s="16"/>
      <c r="D1" s="16"/>
      <c r="E1" s="16"/>
      <c r="F1" s="16"/>
      <c r="G1" s="14" t="s">
        <v>0</v>
      </c>
      <c r="H1" s="14"/>
      <c r="I1" s="14"/>
    </row>
    <row r="2" spans="1:10" ht="27.75" customHeight="1">
      <c r="A2" s="13" t="s">
        <v>1</v>
      </c>
      <c r="B2" s="13"/>
      <c r="C2" s="13"/>
      <c r="D2" s="13"/>
      <c r="E2" s="13"/>
      <c r="F2" s="13"/>
      <c r="G2" s="13"/>
      <c r="H2" s="13"/>
      <c r="I2" s="13"/>
    </row>
    <row r="3" spans="1:10" ht="16.5" customHeight="1">
      <c r="A3" s="12" t="s">
        <v>2</v>
      </c>
      <c r="B3" s="12"/>
      <c r="C3" s="12"/>
      <c r="D3" s="12"/>
      <c r="E3" s="12"/>
      <c r="F3" s="12"/>
      <c r="G3" s="12"/>
      <c r="H3" s="12"/>
    </row>
    <row r="4" spans="1:10" ht="15" customHeight="1">
      <c r="C4" s="11" t="s">
        <v>3</v>
      </c>
      <c r="D4" s="11"/>
      <c r="E4" s="11"/>
      <c r="F4" s="11"/>
      <c r="G4" s="11"/>
      <c r="H4" s="11"/>
    </row>
    <row r="5" spans="1:10" ht="34.5" customHeight="1">
      <c r="D5" s="11" t="s">
        <v>4</v>
      </c>
      <c r="E5" s="11"/>
      <c r="F5" s="10"/>
      <c r="G5" s="10"/>
      <c r="H5" s="10"/>
      <c r="I5" s="10"/>
    </row>
    <row r="6" spans="1:10" ht="18" customHeight="1">
      <c r="D6" s="11" t="s">
        <v>5</v>
      </c>
      <c r="E6" s="11"/>
      <c r="F6" s="10"/>
      <c r="G6" s="10"/>
      <c r="H6" s="10"/>
      <c r="I6" s="10"/>
    </row>
    <row r="7" spans="1:10" ht="18" customHeight="1">
      <c r="D7" s="11" t="s">
        <v>6</v>
      </c>
      <c r="E7" s="11"/>
      <c r="F7" s="10"/>
      <c r="G7" s="10"/>
      <c r="H7" s="10"/>
      <c r="I7" s="10"/>
    </row>
    <row r="8" spans="1:10" ht="18" customHeight="1">
      <c r="D8" s="11" t="s">
        <v>7</v>
      </c>
      <c r="E8" s="11"/>
      <c r="F8" s="10"/>
      <c r="G8" s="10"/>
      <c r="H8" s="10"/>
      <c r="I8" s="10"/>
      <c r="J8" s="17" t="s">
        <v>8</v>
      </c>
    </row>
    <row r="9" spans="1:10" ht="12" customHeight="1"/>
    <row r="10" spans="1:10" ht="30" customHeight="1">
      <c r="A10" s="9" t="s">
        <v>9</v>
      </c>
      <c r="B10" s="9"/>
      <c r="C10" s="9"/>
      <c r="D10" s="9"/>
      <c r="E10" s="9"/>
      <c r="F10" s="9"/>
      <c r="G10" s="9"/>
      <c r="H10" s="9"/>
      <c r="I10" s="9"/>
    </row>
    <row r="11" spans="1:10" ht="30" customHeight="1">
      <c r="A11" s="9" t="s">
        <v>10</v>
      </c>
      <c r="B11" s="9"/>
      <c r="C11" s="9"/>
      <c r="D11" s="9"/>
      <c r="E11" s="9"/>
      <c r="F11" s="9"/>
      <c r="G11" s="9"/>
      <c r="H11" s="9"/>
      <c r="I11" s="9"/>
    </row>
    <row r="12" spans="1:10" ht="16.5" customHeight="1">
      <c r="A12" s="8" t="s">
        <v>11</v>
      </c>
      <c r="B12" s="8"/>
      <c r="C12" s="8"/>
      <c r="D12" s="8"/>
      <c r="E12" s="8"/>
      <c r="F12" s="8"/>
      <c r="G12" s="8"/>
      <c r="H12" s="8"/>
      <c r="I12" s="8"/>
    </row>
    <row r="13" spans="1:10" ht="15" customHeight="1">
      <c r="A13" s="7" t="s">
        <v>12</v>
      </c>
      <c r="B13" s="7"/>
      <c r="C13" s="7"/>
      <c r="D13" s="7"/>
      <c r="E13" s="7"/>
      <c r="F13" s="7"/>
      <c r="G13" s="7"/>
      <c r="H13" s="7"/>
    </row>
    <row r="14" spans="1:10" ht="31.5" customHeight="1">
      <c r="A14" s="6" t="s">
        <v>13</v>
      </c>
      <c r="B14" s="6"/>
      <c r="C14" s="6"/>
      <c r="D14" s="6"/>
      <c r="E14" s="6"/>
      <c r="F14" s="5"/>
      <c r="G14" s="5"/>
      <c r="H14" s="5"/>
      <c r="I14" s="5"/>
    </row>
    <row r="15" spans="1:10" ht="19.5" customHeight="1">
      <c r="A15" s="6" t="s">
        <v>14</v>
      </c>
      <c r="B15" s="6"/>
      <c r="C15" s="6"/>
      <c r="D15" s="6"/>
      <c r="E15" s="6"/>
      <c r="F15" s="5"/>
      <c r="G15" s="5"/>
      <c r="H15" s="5"/>
      <c r="I15" s="5"/>
    </row>
    <row r="17" spans="1:10" ht="15" customHeight="1">
      <c r="A17" s="4" t="s">
        <v>15</v>
      </c>
      <c r="B17" s="4"/>
      <c r="C17" s="4"/>
      <c r="D17" s="4"/>
      <c r="E17" s="4"/>
      <c r="F17" s="4"/>
      <c r="G17" s="4"/>
      <c r="H17" s="4"/>
      <c r="I17" s="4"/>
    </row>
    <row r="18" spans="1:10" ht="15" customHeight="1">
      <c r="A18" s="3"/>
      <c r="B18" s="3"/>
      <c r="C18" s="3"/>
      <c r="D18" s="2" t="s">
        <v>16</v>
      </c>
      <c r="E18" s="2"/>
      <c r="F18" s="2"/>
      <c r="G18" s="2" t="s">
        <v>17</v>
      </c>
      <c r="H18" s="2"/>
      <c r="I18" s="2"/>
    </row>
    <row r="19" spans="1:10" ht="18" customHeight="1">
      <c r="A19" s="6" t="s">
        <v>18</v>
      </c>
      <c r="B19" s="6"/>
      <c r="C19" s="6"/>
      <c r="D19" s="1"/>
      <c r="E19" s="1"/>
      <c r="F19" s="1"/>
      <c r="G19" s="1"/>
      <c r="H19" s="1"/>
      <c r="I19" s="1"/>
    </row>
    <row r="20" spans="1:10" ht="18" customHeight="1">
      <c r="A20" s="6" t="s">
        <v>19</v>
      </c>
      <c r="B20" s="6"/>
      <c r="C20" s="6"/>
      <c r="D20" s="1"/>
      <c r="E20" s="1"/>
      <c r="F20" s="1"/>
      <c r="G20" s="1"/>
      <c r="H20" s="1"/>
      <c r="I20" s="1"/>
    </row>
    <row r="21" spans="1:10" ht="18" customHeight="1">
      <c r="A21" s="6" t="s">
        <v>20</v>
      </c>
      <c r="B21" s="6"/>
      <c r="C21" s="6"/>
      <c r="D21" s="1"/>
      <c r="E21" s="1"/>
      <c r="F21" s="1"/>
      <c r="G21" s="1"/>
      <c r="H21" s="1"/>
      <c r="I21" s="1"/>
    </row>
    <row r="22" spans="1:10" ht="18" customHeight="1">
      <c r="A22" s="6" t="s">
        <v>21</v>
      </c>
      <c r="B22" s="6"/>
      <c r="C22" s="6"/>
      <c r="D22" s="31"/>
      <c r="E22" s="31"/>
      <c r="F22" s="31"/>
      <c r="G22" s="49"/>
      <c r="H22" s="49"/>
      <c r="I22" s="49"/>
    </row>
    <row r="23" spans="1:10" ht="18" customHeight="1">
      <c r="A23" s="6" t="s">
        <v>22</v>
      </c>
      <c r="B23" s="6"/>
      <c r="C23" s="6"/>
      <c r="D23" s="32"/>
      <c r="E23" s="32"/>
      <c r="F23" s="32"/>
      <c r="G23" s="32"/>
      <c r="H23" s="32"/>
      <c r="I23" s="32"/>
    </row>
    <row r="24" spans="1:10" ht="18" customHeight="1">
      <c r="A24" s="6" t="s">
        <v>23</v>
      </c>
      <c r="B24" s="6"/>
      <c r="C24" s="6"/>
      <c r="D24" s="33"/>
      <c r="E24" s="33"/>
      <c r="F24" s="33"/>
      <c r="G24" s="34"/>
      <c r="H24" s="34"/>
      <c r="I24" s="34"/>
    </row>
    <row r="25" spans="1:10" ht="24" customHeight="1">
      <c r="A25" s="2" t="s">
        <v>24</v>
      </c>
      <c r="B25" s="2"/>
      <c r="C25" s="2"/>
      <c r="D25" s="2" t="s">
        <v>16</v>
      </c>
      <c r="E25" s="2"/>
      <c r="F25" s="2"/>
      <c r="G25" s="2" t="s">
        <v>17</v>
      </c>
      <c r="H25" s="2"/>
      <c r="I25" s="2"/>
    </row>
    <row r="26" spans="1:10" ht="21.75" customHeight="1">
      <c r="A26" s="35"/>
      <c r="B26" s="35"/>
      <c r="C26" s="35"/>
      <c r="D26" s="18" t="s">
        <v>25</v>
      </c>
      <c r="E26" s="19"/>
      <c r="F26" s="20" t="str">
        <f>IF($A26="","",MID($A26,6,LEN($A26)-5))</f>
        <v/>
      </c>
      <c r="G26" s="18" t="s">
        <v>26</v>
      </c>
      <c r="H26" s="19"/>
      <c r="I26" s="20" t="str">
        <f>IF($A26="","",MID($A26,6,LEN($A26)-5))</f>
        <v/>
      </c>
    </row>
    <row r="27" spans="1:10" ht="42" customHeight="1">
      <c r="A27" s="6" t="s">
        <v>27</v>
      </c>
      <c r="B27" s="6"/>
      <c r="C27" s="6"/>
      <c r="D27" s="1"/>
      <c r="E27" s="1"/>
      <c r="F27" s="1"/>
      <c r="G27" s="1"/>
      <c r="H27" s="1"/>
      <c r="I27" s="1"/>
    </row>
    <row r="28" spans="1:10" ht="114.6" customHeight="1">
      <c r="A28" s="9" t="s">
        <v>89</v>
      </c>
      <c r="B28" s="9"/>
      <c r="C28" s="9"/>
      <c r="D28" s="9"/>
      <c r="E28" s="9"/>
      <c r="F28" s="9"/>
      <c r="G28" s="9"/>
      <c r="H28" s="9"/>
      <c r="I28" s="9"/>
      <c r="J28" s="9"/>
    </row>
    <row r="29" spans="1:10" ht="8.25" customHeight="1"/>
    <row r="30" spans="1:10" ht="15" customHeight="1">
      <c r="A30" s="7" t="s">
        <v>28</v>
      </c>
      <c r="B30" s="7"/>
      <c r="C30" s="7"/>
      <c r="D30" s="7"/>
      <c r="E30" s="7"/>
      <c r="F30" s="7"/>
      <c r="G30" s="7"/>
      <c r="H30" s="7"/>
    </row>
    <row r="31" spans="1:10" ht="30.75" customHeight="1">
      <c r="A31" s="3"/>
      <c r="B31" s="3"/>
      <c r="C31" s="3"/>
      <c r="D31" s="36" t="s">
        <v>29</v>
      </c>
      <c r="E31" s="36"/>
      <c r="F31" s="21" t="s">
        <v>30</v>
      </c>
      <c r="G31" s="36" t="s">
        <v>31</v>
      </c>
      <c r="H31" s="36"/>
      <c r="I31" s="22"/>
    </row>
    <row r="32" spans="1:10" ht="21.75" customHeight="1">
      <c r="A32" s="37" t="s">
        <v>16</v>
      </c>
      <c r="B32" s="37"/>
      <c r="C32" s="37"/>
      <c r="D32" s="23" t="s">
        <v>25</v>
      </c>
      <c r="E32" s="24">
        <f>E26</f>
        <v>0</v>
      </c>
      <c r="F32" s="25">
        <v>1</v>
      </c>
      <c r="G32" s="23" t="s">
        <v>32</v>
      </c>
      <c r="H32" s="24">
        <f>IF(OR(E32="",F32=""),"",E32*F32)</f>
        <v>0</v>
      </c>
      <c r="I32" s="22"/>
    </row>
    <row r="33" spans="1:9" ht="21.75" customHeight="1">
      <c r="A33" s="37" t="s">
        <v>17</v>
      </c>
      <c r="B33" s="37"/>
      <c r="C33" s="37"/>
      <c r="D33" s="23" t="s">
        <v>26</v>
      </c>
      <c r="E33" s="24">
        <f>H26</f>
        <v>0</v>
      </c>
      <c r="F33" s="25">
        <v>1</v>
      </c>
      <c r="G33" s="26" t="s">
        <v>33</v>
      </c>
      <c r="H33" s="27">
        <f>IF(OR(E33="",F33=""),"",E33*F33)</f>
        <v>0</v>
      </c>
      <c r="I33" s="22"/>
    </row>
    <row r="34" spans="1:9" ht="24" customHeight="1">
      <c r="A34" s="37" t="s">
        <v>34</v>
      </c>
      <c r="B34" s="37"/>
      <c r="C34" s="37"/>
      <c r="D34" s="38" t="s">
        <v>35</v>
      </c>
      <c r="E34" s="38"/>
      <c r="F34" s="38"/>
      <c r="G34" s="39" t="str">
        <f>IF(OR(H32="",H33="",H32=0),"",(H32-H33)/H32*100)</f>
        <v/>
      </c>
      <c r="H34" s="39"/>
      <c r="I34" s="28" t="s">
        <v>36</v>
      </c>
    </row>
    <row r="35" spans="1:9" ht="13.5" customHeight="1">
      <c r="A35" s="29"/>
    </row>
  </sheetData>
  <mergeCells count="59">
    <mergeCell ref="A32:C32"/>
    <mergeCell ref="A33:C33"/>
    <mergeCell ref="A34:C34"/>
    <mergeCell ref="D34:F34"/>
    <mergeCell ref="G34:H34"/>
    <mergeCell ref="A28:J28"/>
    <mergeCell ref="A30:H30"/>
    <mergeCell ref="A31:C31"/>
    <mergeCell ref="D31:E31"/>
    <mergeCell ref="G31:H31"/>
    <mergeCell ref="A25:C25"/>
    <mergeCell ref="D25:F25"/>
    <mergeCell ref="G25:I25"/>
    <mergeCell ref="A26:C26"/>
    <mergeCell ref="A27:C27"/>
    <mergeCell ref="D27:F27"/>
    <mergeCell ref="G27:I27"/>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5:E15"/>
    <mergeCell ref="F15:I15"/>
    <mergeCell ref="A17:I17"/>
    <mergeCell ref="A18:C18"/>
    <mergeCell ref="D18:F18"/>
    <mergeCell ref="G18:I18"/>
    <mergeCell ref="A10:I10"/>
    <mergeCell ref="A11:I11"/>
    <mergeCell ref="A12:I12"/>
    <mergeCell ref="A13:H13"/>
    <mergeCell ref="A14:E14"/>
    <mergeCell ref="F14:I14"/>
    <mergeCell ref="D6:E6"/>
    <mergeCell ref="F6:I6"/>
    <mergeCell ref="D7:E7"/>
    <mergeCell ref="F7:I7"/>
    <mergeCell ref="D8:E8"/>
    <mergeCell ref="F8:I8"/>
    <mergeCell ref="G1:I1"/>
    <mergeCell ref="A2:I2"/>
    <mergeCell ref="A3:H3"/>
    <mergeCell ref="C4:H4"/>
    <mergeCell ref="D5:E5"/>
    <mergeCell ref="F5:I5"/>
  </mergeCells>
  <phoneticPr fontId="21"/>
  <dataValidations count="1">
    <dataValidation type="list" showErrorMessage="1" errorTitle="入力エラー" error="リストから選択してください。" sqref="A26:C26" xr:uid="{00000000-0002-0000-0000-000000000000}">
      <formula1>比較項目リスト</formula1>
      <formula2>0</formula2>
    </dataValidation>
  </dataValidations>
  <printOptions horizontalCentered="1"/>
  <pageMargins left="0.59027777777777801" right="0.59027777777777801" top="0.59027777777777801" bottom="0.59027777777777801" header="0.511811023622047" footer="0.511811023622047"/>
  <pageSetup paperSize="9" scale="9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opLeftCell="A15" zoomScaleNormal="100" zoomScalePageLayoutView="70" workbookViewId="0">
      <selection activeCell="L31" sqref="L31"/>
    </sheetView>
  </sheetViews>
  <sheetFormatPr defaultColWidth="8.6640625" defaultRowHeight="12.6"/>
  <cols>
    <col min="1" max="1" width="2" style="15" customWidth="1"/>
    <col min="2" max="2" width="12.6640625" style="15" customWidth="1"/>
    <col min="3" max="3" width="7" style="15" customWidth="1"/>
    <col min="4" max="4" width="10.6640625" style="15" customWidth="1"/>
    <col min="5" max="5" width="12.6640625" style="15" customWidth="1"/>
    <col min="6" max="7" width="10.6640625" style="15" customWidth="1"/>
    <col min="8" max="8" width="12.6640625" style="15" customWidth="1"/>
    <col min="9" max="9" width="10.6640625" style="15" customWidth="1"/>
    <col min="10" max="10" width="2.33203125" style="15" customWidth="1"/>
    <col min="11" max="16384" width="8.6640625" style="15"/>
  </cols>
  <sheetData>
    <row r="1" spans="1:10" ht="17.25" customHeight="1">
      <c r="A1" s="40" t="s">
        <v>37</v>
      </c>
      <c r="B1" s="40"/>
      <c r="C1" s="40"/>
      <c r="D1" s="40"/>
      <c r="E1" s="40"/>
      <c r="F1" s="40"/>
      <c r="G1" s="40"/>
      <c r="H1" s="40"/>
      <c r="I1" s="40"/>
      <c r="J1" s="40"/>
    </row>
    <row r="2" spans="1:10" ht="15" customHeight="1">
      <c r="G2" s="14" t="s">
        <v>38</v>
      </c>
      <c r="H2" s="14"/>
      <c r="I2" s="14"/>
    </row>
    <row r="3" spans="1:10" ht="27.75" customHeight="1">
      <c r="A3" s="13" t="s">
        <v>1</v>
      </c>
      <c r="B3" s="13"/>
      <c r="C3" s="13"/>
      <c r="D3" s="13"/>
      <c r="E3" s="13"/>
      <c r="F3" s="13"/>
      <c r="G3" s="13"/>
      <c r="H3" s="13"/>
      <c r="I3" s="13"/>
    </row>
    <row r="4" spans="1:10" ht="16.5" customHeight="1">
      <c r="A4" s="12" t="s">
        <v>2</v>
      </c>
      <c r="B4" s="12"/>
      <c r="C4" s="12"/>
      <c r="D4" s="12"/>
      <c r="E4" s="12"/>
      <c r="F4" s="12"/>
      <c r="G4" s="12"/>
      <c r="H4" s="12"/>
    </row>
    <row r="5" spans="1:10" ht="15" customHeight="1">
      <c r="C5" s="11" t="s">
        <v>3</v>
      </c>
      <c r="D5" s="11"/>
      <c r="E5" s="11"/>
      <c r="F5" s="11"/>
      <c r="G5" s="11"/>
      <c r="H5" s="11"/>
    </row>
    <row r="6" spans="1:10" ht="34.5" customHeight="1">
      <c r="D6" s="11" t="s">
        <v>4</v>
      </c>
      <c r="E6" s="11"/>
      <c r="F6" s="41" t="s">
        <v>39</v>
      </c>
      <c r="G6" s="41"/>
      <c r="H6" s="41"/>
      <c r="I6" s="41"/>
    </row>
    <row r="7" spans="1:10" ht="18" customHeight="1">
      <c r="D7" s="11" t="s">
        <v>5</v>
      </c>
      <c r="E7" s="11"/>
      <c r="F7" s="41" t="s">
        <v>40</v>
      </c>
      <c r="G7" s="41"/>
      <c r="H7" s="41"/>
      <c r="I7" s="41"/>
    </row>
    <row r="8" spans="1:10" ht="18" customHeight="1">
      <c r="D8" s="11" t="s">
        <v>6</v>
      </c>
      <c r="E8" s="11"/>
      <c r="F8" s="41" t="s">
        <v>41</v>
      </c>
      <c r="G8" s="41"/>
      <c r="H8" s="41"/>
      <c r="I8" s="41"/>
    </row>
    <row r="9" spans="1:10" ht="18" customHeight="1">
      <c r="D9" s="11" t="s">
        <v>7</v>
      </c>
      <c r="E9" s="11"/>
      <c r="F9" s="41" t="s">
        <v>42</v>
      </c>
      <c r="G9" s="41"/>
      <c r="H9" s="41"/>
      <c r="I9" s="41"/>
      <c r="J9" s="17" t="s">
        <v>8</v>
      </c>
    </row>
    <row r="10" spans="1:10" ht="12" customHeight="1"/>
    <row r="11" spans="1:10" ht="30" customHeight="1">
      <c r="A11" s="9" t="s">
        <v>9</v>
      </c>
      <c r="B11" s="9"/>
      <c r="C11" s="9"/>
      <c r="D11" s="9"/>
      <c r="E11" s="9"/>
      <c r="F11" s="9"/>
      <c r="G11" s="9"/>
      <c r="H11" s="9"/>
      <c r="I11" s="9"/>
    </row>
    <row r="12" spans="1:10" ht="30" customHeight="1">
      <c r="A12" s="9" t="s">
        <v>10</v>
      </c>
      <c r="B12" s="9"/>
      <c r="C12" s="9"/>
      <c r="D12" s="9"/>
      <c r="E12" s="9"/>
      <c r="F12" s="9"/>
      <c r="G12" s="9"/>
      <c r="H12" s="9"/>
      <c r="I12" s="9"/>
    </row>
    <row r="13" spans="1:10" ht="16.5" customHeight="1">
      <c r="A13" s="8" t="s">
        <v>11</v>
      </c>
      <c r="B13" s="8"/>
      <c r="C13" s="8"/>
      <c r="D13" s="8"/>
      <c r="E13" s="8"/>
      <c r="F13" s="8"/>
      <c r="G13" s="8"/>
      <c r="H13" s="8"/>
      <c r="I13" s="8"/>
    </row>
    <row r="14" spans="1:10" ht="15" customHeight="1">
      <c r="A14" s="7" t="s">
        <v>12</v>
      </c>
      <c r="B14" s="7"/>
      <c r="C14" s="7"/>
      <c r="D14" s="7"/>
      <c r="E14" s="7"/>
      <c r="F14" s="7"/>
      <c r="G14" s="7"/>
      <c r="H14" s="7"/>
    </row>
    <row r="15" spans="1:10" ht="31.5" customHeight="1">
      <c r="A15" s="6" t="s">
        <v>13</v>
      </c>
      <c r="B15" s="6"/>
      <c r="C15" s="6"/>
      <c r="D15" s="6"/>
      <c r="E15" s="6"/>
      <c r="F15" s="42" t="s">
        <v>43</v>
      </c>
      <c r="G15" s="42"/>
      <c r="H15" s="42"/>
      <c r="I15" s="42"/>
    </row>
    <row r="16" spans="1:10" ht="19.5" customHeight="1">
      <c r="A16" s="6" t="s">
        <v>14</v>
      </c>
      <c r="B16" s="6"/>
      <c r="C16" s="6"/>
      <c r="D16" s="6"/>
      <c r="E16" s="6"/>
      <c r="F16" s="42" t="s">
        <v>44</v>
      </c>
      <c r="G16" s="42"/>
      <c r="H16" s="42"/>
      <c r="I16" s="42"/>
    </row>
    <row r="18" spans="1:10" ht="15" customHeight="1">
      <c r="A18" s="4" t="s">
        <v>15</v>
      </c>
      <c r="B18" s="4"/>
      <c r="C18" s="4"/>
      <c r="D18" s="4"/>
      <c r="E18" s="4"/>
      <c r="F18" s="4"/>
      <c r="G18" s="4"/>
      <c r="H18" s="4"/>
      <c r="I18" s="4"/>
    </row>
    <row r="19" spans="1:10" ht="15" customHeight="1">
      <c r="A19" s="3"/>
      <c r="B19" s="3"/>
      <c r="C19" s="3"/>
      <c r="D19" s="2" t="s">
        <v>16</v>
      </c>
      <c r="E19" s="2"/>
      <c r="F19" s="2"/>
      <c r="G19" s="2" t="s">
        <v>17</v>
      </c>
      <c r="H19" s="2"/>
      <c r="I19" s="2"/>
    </row>
    <row r="20" spans="1:10" ht="18" customHeight="1">
      <c r="A20" s="6" t="s">
        <v>18</v>
      </c>
      <c r="B20" s="6"/>
      <c r="C20" s="6"/>
      <c r="D20" s="43" t="s">
        <v>45</v>
      </c>
      <c r="E20" s="43"/>
      <c r="F20" s="43"/>
      <c r="G20" s="43" t="s">
        <v>46</v>
      </c>
      <c r="H20" s="43"/>
      <c r="I20" s="43"/>
    </row>
    <row r="21" spans="1:10" ht="18" customHeight="1">
      <c r="A21" s="6" t="s">
        <v>19</v>
      </c>
      <c r="B21" s="6"/>
      <c r="C21" s="6"/>
      <c r="D21" s="43" t="s">
        <v>47</v>
      </c>
      <c r="E21" s="43"/>
      <c r="F21" s="43"/>
      <c r="G21" s="43" t="s">
        <v>48</v>
      </c>
      <c r="H21" s="43"/>
      <c r="I21" s="43"/>
    </row>
    <row r="22" spans="1:10" ht="18" customHeight="1">
      <c r="A22" s="6" t="s">
        <v>20</v>
      </c>
      <c r="B22" s="6"/>
      <c r="C22" s="6"/>
      <c r="D22" s="1" t="s">
        <v>49</v>
      </c>
      <c r="E22" s="1"/>
      <c r="F22" s="1"/>
      <c r="G22" s="1" t="s">
        <v>50</v>
      </c>
      <c r="H22" s="1"/>
      <c r="I22" s="1"/>
    </row>
    <row r="23" spans="1:10" ht="18" customHeight="1">
      <c r="A23" s="6" t="s">
        <v>21</v>
      </c>
      <c r="B23" s="6"/>
      <c r="C23" s="6"/>
      <c r="D23" s="31"/>
      <c r="E23" s="31"/>
      <c r="F23" s="31"/>
      <c r="G23" s="44" t="s">
        <v>51</v>
      </c>
      <c r="H23" s="44"/>
      <c r="I23" s="44"/>
    </row>
    <row r="24" spans="1:10" ht="18" customHeight="1">
      <c r="A24" s="6" t="s">
        <v>22</v>
      </c>
      <c r="B24" s="6"/>
      <c r="C24" s="6"/>
      <c r="D24" s="32">
        <v>1</v>
      </c>
      <c r="E24" s="32"/>
      <c r="F24" s="32"/>
      <c r="G24" s="32">
        <v>1</v>
      </c>
      <c r="H24" s="32"/>
      <c r="I24" s="32"/>
    </row>
    <row r="25" spans="1:10" ht="18" customHeight="1">
      <c r="A25" s="6" t="s">
        <v>23</v>
      </c>
      <c r="B25" s="6"/>
      <c r="C25" s="6"/>
      <c r="D25" s="33"/>
      <c r="E25" s="33"/>
      <c r="F25" s="33"/>
      <c r="G25" s="34">
        <v>3200000</v>
      </c>
      <c r="H25" s="34"/>
      <c r="I25" s="34"/>
    </row>
    <row r="26" spans="1:10" ht="24" customHeight="1">
      <c r="A26" s="2" t="s">
        <v>24</v>
      </c>
      <c r="B26" s="2"/>
      <c r="C26" s="2"/>
      <c r="D26" s="2" t="s">
        <v>16</v>
      </c>
      <c r="E26" s="2"/>
      <c r="F26" s="2"/>
      <c r="G26" s="2" t="s">
        <v>17</v>
      </c>
      <c r="H26" s="2"/>
      <c r="I26" s="2"/>
    </row>
    <row r="27" spans="1:10" ht="21.75" customHeight="1">
      <c r="A27" s="45" t="s">
        <v>52</v>
      </c>
      <c r="B27" s="45"/>
      <c r="C27" s="45"/>
      <c r="D27" s="18" t="s">
        <v>25</v>
      </c>
      <c r="E27" s="19">
        <v>45</v>
      </c>
      <c r="F27" s="20" t="str">
        <f>IF($A27="","",MID($A27,6,LEN($A27)-5))</f>
        <v>（kw/ｈ）</v>
      </c>
      <c r="G27" s="18" t="s">
        <v>26</v>
      </c>
      <c r="H27" s="19">
        <v>39</v>
      </c>
      <c r="I27" s="20" t="str">
        <f>IF($A27="","",MID($A27,6,LEN($A27)-5))</f>
        <v>（kw/ｈ）</v>
      </c>
    </row>
    <row r="28" spans="1:10" ht="42" customHeight="1">
      <c r="A28" s="6" t="s">
        <v>27</v>
      </c>
      <c r="B28" s="6"/>
      <c r="C28" s="6"/>
      <c r="D28" s="1"/>
      <c r="E28" s="1"/>
      <c r="F28" s="1"/>
      <c r="G28" s="1"/>
      <c r="H28" s="1"/>
      <c r="I28" s="1"/>
    </row>
    <row r="29" spans="1:10" ht="105.75" customHeight="1">
      <c r="A29" s="9" t="s">
        <v>89</v>
      </c>
      <c r="B29" s="9"/>
      <c r="C29" s="9"/>
      <c r="D29" s="9"/>
      <c r="E29" s="9"/>
      <c r="F29" s="9"/>
      <c r="G29" s="9"/>
      <c r="H29" s="9"/>
      <c r="I29" s="9"/>
      <c r="J29" s="9"/>
    </row>
    <row r="30" spans="1:10" ht="8.25" customHeight="1"/>
    <row r="31" spans="1:10" ht="15" customHeight="1">
      <c r="A31" s="7" t="s">
        <v>28</v>
      </c>
      <c r="B31" s="7"/>
      <c r="C31" s="7"/>
      <c r="D31" s="7"/>
      <c r="E31" s="7"/>
      <c r="F31" s="7"/>
      <c r="G31" s="7"/>
      <c r="H31" s="7"/>
    </row>
    <row r="32" spans="1:10" ht="30.75" customHeight="1">
      <c r="A32" s="3"/>
      <c r="B32" s="3"/>
      <c r="C32" s="3"/>
      <c r="D32" s="36" t="s">
        <v>29</v>
      </c>
      <c r="E32" s="36"/>
      <c r="F32" s="21" t="s">
        <v>30</v>
      </c>
      <c r="G32" s="36" t="s">
        <v>31</v>
      </c>
      <c r="H32" s="36"/>
      <c r="I32" s="22"/>
    </row>
    <row r="33" spans="1:9" ht="21.75" customHeight="1">
      <c r="A33" s="37" t="s">
        <v>16</v>
      </c>
      <c r="B33" s="37"/>
      <c r="C33" s="37"/>
      <c r="D33" s="23" t="s">
        <v>25</v>
      </c>
      <c r="E33" s="24">
        <f>E27</f>
        <v>45</v>
      </c>
      <c r="F33" s="25">
        <v>1</v>
      </c>
      <c r="G33" s="23" t="s">
        <v>32</v>
      </c>
      <c r="H33" s="24">
        <f>IF(OR(E33="",F33=""),"",E33*F33)</f>
        <v>45</v>
      </c>
      <c r="I33" s="22"/>
    </row>
    <row r="34" spans="1:9" ht="21.75" customHeight="1">
      <c r="A34" s="37" t="s">
        <v>17</v>
      </c>
      <c r="B34" s="37"/>
      <c r="C34" s="37"/>
      <c r="D34" s="23" t="s">
        <v>26</v>
      </c>
      <c r="E34" s="24">
        <f>H27</f>
        <v>39</v>
      </c>
      <c r="F34" s="25">
        <v>1</v>
      </c>
      <c r="G34" s="26" t="s">
        <v>33</v>
      </c>
      <c r="H34" s="27">
        <f>IF(OR(E34="",F34=""),"",E34*F34)</f>
        <v>39</v>
      </c>
      <c r="I34" s="22"/>
    </row>
    <row r="35" spans="1:9" ht="24" customHeight="1">
      <c r="A35" s="37" t="s">
        <v>34</v>
      </c>
      <c r="B35" s="37"/>
      <c r="C35" s="37"/>
      <c r="D35" s="38" t="s">
        <v>35</v>
      </c>
      <c r="E35" s="38"/>
      <c r="F35" s="38"/>
      <c r="G35" s="39">
        <f>IF(OR(H33="",H34="",H33=0),"",(H33-H34)/H33*100)</f>
        <v>13.333333333333334</v>
      </c>
      <c r="H35" s="39"/>
      <c r="I35" s="28" t="s">
        <v>36</v>
      </c>
    </row>
    <row r="36" spans="1:9" ht="13.5" customHeight="1">
      <c r="A36" s="29"/>
    </row>
  </sheetData>
  <mergeCells count="60">
    <mergeCell ref="A34:C34"/>
    <mergeCell ref="A35:C35"/>
    <mergeCell ref="D35:F35"/>
    <mergeCell ref="G35:H35"/>
    <mergeCell ref="A31:H31"/>
    <mergeCell ref="A32:C32"/>
    <mergeCell ref="D32:E32"/>
    <mergeCell ref="G32:H32"/>
    <mergeCell ref="A33:C33"/>
    <mergeCell ref="A27:C27"/>
    <mergeCell ref="A28:C28"/>
    <mergeCell ref="D28:F28"/>
    <mergeCell ref="G28:I28"/>
    <mergeCell ref="A29:J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8:I18"/>
    <mergeCell ref="A19:C19"/>
    <mergeCell ref="D19:F19"/>
    <mergeCell ref="G19:I19"/>
    <mergeCell ref="A20:C20"/>
    <mergeCell ref="D20:F20"/>
    <mergeCell ref="G20:I20"/>
    <mergeCell ref="A14:H14"/>
    <mergeCell ref="A15:E15"/>
    <mergeCell ref="F15:I15"/>
    <mergeCell ref="A16:E16"/>
    <mergeCell ref="F16:I16"/>
    <mergeCell ref="D9:E9"/>
    <mergeCell ref="F9:I9"/>
    <mergeCell ref="A11:I11"/>
    <mergeCell ref="A12:I12"/>
    <mergeCell ref="A13:I13"/>
    <mergeCell ref="D6:E6"/>
    <mergeCell ref="F6:I6"/>
    <mergeCell ref="D7:E7"/>
    <mergeCell ref="F7:I7"/>
    <mergeCell ref="D8:E8"/>
    <mergeCell ref="F8:I8"/>
    <mergeCell ref="A1:J1"/>
    <mergeCell ref="G2:I2"/>
    <mergeCell ref="A3:I3"/>
    <mergeCell ref="A4:H4"/>
    <mergeCell ref="C5:H5"/>
  </mergeCells>
  <phoneticPr fontId="21"/>
  <printOptions horizontalCentered="1"/>
  <pageMargins left="0.59027777777777801" right="0.59027777777777801" top="0.59027777777777801" bottom="0.59027777777777801" header="0.511811023622047" footer="0.511811023622047"/>
  <pageSetup paperSize="9" scale="94"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topLeftCell="A12" zoomScaleNormal="100" zoomScalePageLayoutView="70" workbookViewId="0">
      <selection activeCell="M29" sqref="M29"/>
    </sheetView>
  </sheetViews>
  <sheetFormatPr defaultColWidth="8.6640625" defaultRowHeight="12.6"/>
  <cols>
    <col min="1" max="1" width="2" style="15" customWidth="1"/>
    <col min="2" max="2" width="12.6640625" style="15" customWidth="1"/>
    <col min="3" max="3" width="7" style="15" customWidth="1"/>
    <col min="4" max="4" width="10.6640625" style="15" customWidth="1"/>
    <col min="5" max="5" width="12.6640625" style="15" customWidth="1"/>
    <col min="6" max="7" width="10.6640625" style="15" customWidth="1"/>
    <col min="8" max="8" width="12.6640625" style="15" customWidth="1"/>
    <col min="9" max="9" width="10.6640625" style="15" customWidth="1"/>
    <col min="10" max="10" width="2.33203125" style="15" customWidth="1"/>
    <col min="11" max="16384" width="8.6640625" style="15"/>
  </cols>
  <sheetData>
    <row r="1" spans="1:10" ht="17.25" customHeight="1">
      <c r="A1" s="40" t="s">
        <v>53</v>
      </c>
      <c r="B1" s="40"/>
      <c r="C1" s="40"/>
      <c r="D1" s="40"/>
      <c r="E1" s="40"/>
      <c r="F1" s="40"/>
      <c r="G1" s="40"/>
      <c r="H1" s="40"/>
      <c r="I1" s="40"/>
      <c r="J1" s="40"/>
    </row>
    <row r="2" spans="1:10" ht="15" customHeight="1">
      <c r="G2" s="14" t="s">
        <v>38</v>
      </c>
      <c r="H2" s="14"/>
      <c r="I2" s="14"/>
    </row>
    <row r="3" spans="1:10" ht="27.75" customHeight="1">
      <c r="A3" s="13" t="s">
        <v>1</v>
      </c>
      <c r="B3" s="13"/>
      <c r="C3" s="13"/>
      <c r="D3" s="13"/>
      <c r="E3" s="13"/>
      <c r="F3" s="13"/>
      <c r="G3" s="13"/>
      <c r="H3" s="13"/>
      <c r="I3" s="13"/>
    </row>
    <row r="4" spans="1:10" ht="16.5" customHeight="1">
      <c r="A4" s="12" t="s">
        <v>2</v>
      </c>
      <c r="B4" s="12"/>
      <c r="C4" s="12"/>
      <c r="D4" s="12"/>
      <c r="E4" s="12"/>
      <c r="F4" s="12"/>
      <c r="G4" s="12"/>
      <c r="H4" s="12"/>
    </row>
    <row r="5" spans="1:10" ht="15" customHeight="1">
      <c r="C5" s="11" t="s">
        <v>3</v>
      </c>
      <c r="D5" s="11"/>
      <c r="E5" s="11"/>
      <c r="F5" s="11"/>
      <c r="G5" s="11"/>
      <c r="H5" s="11"/>
    </row>
    <row r="6" spans="1:10" ht="34.5" customHeight="1">
      <c r="D6" s="11" t="s">
        <v>4</v>
      </c>
      <c r="E6" s="11"/>
      <c r="F6" s="41" t="s">
        <v>39</v>
      </c>
      <c r="G6" s="41"/>
      <c r="H6" s="41"/>
      <c r="I6" s="41"/>
    </row>
    <row r="7" spans="1:10" ht="18" customHeight="1">
      <c r="D7" s="11" t="s">
        <v>5</v>
      </c>
      <c r="E7" s="11"/>
      <c r="F7" s="41" t="s">
        <v>40</v>
      </c>
      <c r="G7" s="41"/>
      <c r="H7" s="41"/>
      <c r="I7" s="41"/>
    </row>
    <row r="8" spans="1:10" ht="18" customHeight="1">
      <c r="D8" s="11" t="s">
        <v>6</v>
      </c>
      <c r="E8" s="11"/>
      <c r="F8" s="41" t="s">
        <v>41</v>
      </c>
      <c r="G8" s="41"/>
      <c r="H8" s="41"/>
      <c r="I8" s="41"/>
    </row>
    <row r="9" spans="1:10" ht="18" customHeight="1">
      <c r="D9" s="11" t="s">
        <v>7</v>
      </c>
      <c r="E9" s="11"/>
      <c r="F9" s="41" t="s">
        <v>42</v>
      </c>
      <c r="G9" s="41"/>
      <c r="H9" s="41"/>
      <c r="I9" s="41"/>
      <c r="J9" s="17" t="s">
        <v>8</v>
      </c>
    </row>
    <row r="10" spans="1:10" ht="12" customHeight="1"/>
    <row r="11" spans="1:10" ht="30" customHeight="1">
      <c r="A11" s="9" t="s">
        <v>9</v>
      </c>
      <c r="B11" s="9"/>
      <c r="C11" s="9"/>
      <c r="D11" s="9"/>
      <c r="E11" s="9"/>
      <c r="F11" s="9"/>
      <c r="G11" s="9"/>
      <c r="H11" s="9"/>
      <c r="I11" s="9"/>
    </row>
    <row r="12" spans="1:10" ht="30" customHeight="1">
      <c r="A12" s="9" t="s">
        <v>10</v>
      </c>
      <c r="B12" s="9"/>
      <c r="C12" s="9"/>
      <c r="D12" s="9"/>
      <c r="E12" s="9"/>
      <c r="F12" s="9"/>
      <c r="G12" s="9"/>
      <c r="H12" s="9"/>
      <c r="I12" s="9"/>
    </row>
    <row r="13" spans="1:10" ht="16.5" customHeight="1">
      <c r="A13" s="8" t="s">
        <v>11</v>
      </c>
      <c r="B13" s="8"/>
      <c r="C13" s="8"/>
      <c r="D13" s="8"/>
      <c r="E13" s="8"/>
      <c r="F13" s="8"/>
      <c r="G13" s="8"/>
      <c r="H13" s="8"/>
      <c r="I13" s="8"/>
    </row>
    <row r="14" spans="1:10" ht="15" customHeight="1">
      <c r="A14" s="7" t="s">
        <v>12</v>
      </c>
      <c r="B14" s="7"/>
      <c r="C14" s="7"/>
      <c r="D14" s="7"/>
      <c r="E14" s="7"/>
      <c r="F14" s="7"/>
      <c r="G14" s="7"/>
      <c r="H14" s="7"/>
    </row>
    <row r="15" spans="1:10" ht="31.5" customHeight="1">
      <c r="A15" s="6" t="s">
        <v>13</v>
      </c>
      <c r="B15" s="6"/>
      <c r="C15" s="6"/>
      <c r="D15" s="6"/>
      <c r="E15" s="6"/>
      <c r="F15" s="42" t="s">
        <v>43</v>
      </c>
      <c r="G15" s="42"/>
      <c r="H15" s="42"/>
      <c r="I15" s="42"/>
    </row>
    <row r="16" spans="1:10" ht="19.5" customHeight="1">
      <c r="A16" s="6" t="s">
        <v>14</v>
      </c>
      <c r="B16" s="6"/>
      <c r="C16" s="6"/>
      <c r="D16" s="6"/>
      <c r="E16" s="6"/>
      <c r="F16" s="42" t="s">
        <v>44</v>
      </c>
      <c r="G16" s="42"/>
      <c r="H16" s="42"/>
      <c r="I16" s="42"/>
    </row>
    <row r="18" spans="1:10" ht="15" customHeight="1">
      <c r="A18" s="4" t="s">
        <v>15</v>
      </c>
      <c r="B18" s="4"/>
      <c r="C18" s="4"/>
      <c r="D18" s="4"/>
      <c r="E18" s="4"/>
      <c r="F18" s="4"/>
      <c r="G18" s="4"/>
      <c r="H18" s="4"/>
      <c r="I18" s="4"/>
    </row>
    <row r="19" spans="1:10" ht="15" customHeight="1">
      <c r="A19" s="3"/>
      <c r="B19" s="3"/>
      <c r="C19" s="3"/>
      <c r="D19" s="2" t="s">
        <v>16</v>
      </c>
      <c r="E19" s="2"/>
      <c r="F19" s="2"/>
      <c r="G19" s="2" t="s">
        <v>17</v>
      </c>
      <c r="H19" s="2"/>
      <c r="I19" s="2"/>
    </row>
    <row r="20" spans="1:10" ht="30" customHeight="1">
      <c r="A20" s="6" t="s">
        <v>18</v>
      </c>
      <c r="B20" s="6"/>
      <c r="C20" s="6"/>
      <c r="D20" s="43" t="s">
        <v>54</v>
      </c>
      <c r="E20" s="43"/>
      <c r="F20" s="43"/>
      <c r="G20" s="43" t="s">
        <v>55</v>
      </c>
      <c r="H20" s="43"/>
      <c r="I20" s="43"/>
    </row>
    <row r="21" spans="1:10" ht="30" customHeight="1">
      <c r="A21" s="6" t="s">
        <v>19</v>
      </c>
      <c r="B21" s="6"/>
      <c r="C21" s="6"/>
      <c r="D21" s="43" t="s">
        <v>56</v>
      </c>
      <c r="E21" s="43"/>
      <c r="F21" s="43"/>
      <c r="G21" s="43" t="s">
        <v>57</v>
      </c>
      <c r="H21" s="43"/>
      <c r="I21" s="43"/>
    </row>
    <row r="22" spans="1:10" ht="30" customHeight="1">
      <c r="A22" s="6" t="s">
        <v>20</v>
      </c>
      <c r="B22" s="6"/>
      <c r="C22" s="6"/>
      <c r="D22" s="1" t="s">
        <v>58</v>
      </c>
      <c r="E22" s="1"/>
      <c r="F22" s="1"/>
      <c r="G22" s="1" t="s">
        <v>59</v>
      </c>
      <c r="H22" s="1"/>
      <c r="I22" s="1"/>
    </row>
    <row r="23" spans="1:10" ht="18" customHeight="1">
      <c r="A23" s="6" t="s">
        <v>21</v>
      </c>
      <c r="B23" s="6"/>
      <c r="C23" s="6"/>
      <c r="D23" s="31"/>
      <c r="E23" s="31"/>
      <c r="F23" s="31"/>
      <c r="G23" s="44" t="s">
        <v>51</v>
      </c>
      <c r="H23" s="44"/>
      <c r="I23" s="44"/>
    </row>
    <row r="24" spans="1:10" ht="30" customHeight="1">
      <c r="A24" s="6" t="s">
        <v>22</v>
      </c>
      <c r="B24" s="6"/>
      <c r="C24" s="6"/>
      <c r="D24" s="46" t="s">
        <v>60</v>
      </c>
      <c r="E24" s="46"/>
      <c r="F24" s="46"/>
      <c r="G24" s="32">
        <v>1</v>
      </c>
      <c r="H24" s="32"/>
      <c r="I24" s="32"/>
    </row>
    <row r="25" spans="1:10" ht="18" customHeight="1">
      <c r="A25" s="6" t="s">
        <v>23</v>
      </c>
      <c r="B25" s="6"/>
      <c r="C25" s="6"/>
      <c r="D25" s="33"/>
      <c r="E25" s="33"/>
      <c r="F25" s="33"/>
      <c r="G25" s="34">
        <v>3400000</v>
      </c>
      <c r="H25" s="34"/>
      <c r="I25" s="34"/>
    </row>
    <row r="26" spans="1:10" ht="24" customHeight="1">
      <c r="A26" s="2" t="s">
        <v>24</v>
      </c>
      <c r="B26" s="2"/>
      <c r="C26" s="2"/>
      <c r="D26" s="2" t="s">
        <v>16</v>
      </c>
      <c r="E26" s="2"/>
      <c r="F26" s="2"/>
      <c r="G26" s="2" t="s">
        <v>17</v>
      </c>
      <c r="H26" s="2"/>
      <c r="I26" s="2"/>
    </row>
    <row r="27" spans="1:10" ht="21.75" customHeight="1">
      <c r="A27" s="45" t="s">
        <v>52</v>
      </c>
      <c r="B27" s="45"/>
      <c r="C27" s="45"/>
      <c r="D27" s="18" t="s">
        <v>25</v>
      </c>
      <c r="E27" s="19">
        <v>215</v>
      </c>
      <c r="F27" s="20" t="str">
        <f>IF($A27="","",MID($A27,6,LEN($A27)-5))</f>
        <v>（kw/ｈ）</v>
      </c>
      <c r="G27" s="18" t="s">
        <v>26</v>
      </c>
      <c r="H27" s="19">
        <v>195</v>
      </c>
      <c r="I27" s="20" t="str">
        <f>IF($A27="","",MID($A27,6,LEN($A27)-5))</f>
        <v>（kw/ｈ）</v>
      </c>
    </row>
    <row r="28" spans="1:10" ht="33.75" customHeight="1">
      <c r="A28" s="6" t="s">
        <v>27</v>
      </c>
      <c r="B28" s="6"/>
      <c r="C28" s="6"/>
      <c r="D28" s="43" t="s">
        <v>61</v>
      </c>
      <c r="E28" s="43"/>
      <c r="F28" s="43"/>
      <c r="G28" s="1"/>
      <c r="H28" s="1"/>
      <c r="I28" s="1"/>
    </row>
    <row r="29" spans="1:10" ht="105.75" customHeight="1">
      <c r="A29" s="9" t="s">
        <v>89</v>
      </c>
      <c r="B29" s="9"/>
      <c r="C29" s="9"/>
      <c r="D29" s="9"/>
      <c r="E29" s="9"/>
      <c r="F29" s="9"/>
      <c r="G29" s="9"/>
      <c r="H29" s="9"/>
      <c r="I29" s="9"/>
      <c r="J29" s="9"/>
    </row>
    <row r="30" spans="1:10" ht="8.25" customHeight="1"/>
    <row r="31" spans="1:10" ht="15" customHeight="1">
      <c r="A31" s="7" t="s">
        <v>28</v>
      </c>
      <c r="B31" s="7"/>
      <c r="C31" s="7"/>
      <c r="D31" s="7"/>
      <c r="E31" s="7"/>
      <c r="F31" s="7"/>
      <c r="G31" s="7"/>
      <c r="H31" s="7"/>
    </row>
    <row r="32" spans="1:10" ht="30.75" customHeight="1">
      <c r="A32" s="3"/>
      <c r="B32" s="3"/>
      <c r="C32" s="3"/>
      <c r="D32" s="36" t="s">
        <v>29</v>
      </c>
      <c r="E32" s="36"/>
      <c r="F32" s="21" t="s">
        <v>30</v>
      </c>
      <c r="G32" s="36" t="s">
        <v>31</v>
      </c>
      <c r="H32" s="36"/>
      <c r="I32" s="22"/>
    </row>
    <row r="33" spans="1:9" ht="21.75" customHeight="1">
      <c r="A33" s="37" t="s">
        <v>16</v>
      </c>
      <c r="B33" s="37"/>
      <c r="C33" s="37"/>
      <c r="D33" s="23" t="s">
        <v>25</v>
      </c>
      <c r="E33" s="24">
        <f>E27</f>
        <v>215</v>
      </c>
      <c r="F33" s="25">
        <v>1</v>
      </c>
      <c r="G33" s="23" t="s">
        <v>32</v>
      </c>
      <c r="H33" s="24">
        <f>IF(OR(E33="",F33=""),"",E33*F33)</f>
        <v>215</v>
      </c>
      <c r="I33" s="22"/>
    </row>
    <row r="34" spans="1:9" ht="21.75" customHeight="1">
      <c r="A34" s="37" t="s">
        <v>17</v>
      </c>
      <c r="B34" s="37"/>
      <c r="C34" s="37"/>
      <c r="D34" s="23" t="s">
        <v>26</v>
      </c>
      <c r="E34" s="24">
        <f>H27</f>
        <v>195</v>
      </c>
      <c r="F34" s="25">
        <v>1</v>
      </c>
      <c r="G34" s="26" t="s">
        <v>33</v>
      </c>
      <c r="H34" s="27">
        <f>IF(OR(E34="",F34=""),"",E34*F34)</f>
        <v>195</v>
      </c>
      <c r="I34" s="22"/>
    </row>
    <row r="35" spans="1:9" ht="24" customHeight="1">
      <c r="A35" s="37" t="s">
        <v>34</v>
      </c>
      <c r="B35" s="37"/>
      <c r="C35" s="37"/>
      <c r="D35" s="38" t="s">
        <v>35</v>
      </c>
      <c r="E35" s="38"/>
      <c r="F35" s="38"/>
      <c r="G35" s="39">
        <f>IF(OR(H33="",H34="",H33=0),"",(H33-H34)/H33*100)</f>
        <v>9.3023255813953494</v>
      </c>
      <c r="H35" s="39"/>
      <c r="I35" s="28" t="s">
        <v>36</v>
      </c>
    </row>
    <row r="36" spans="1:9" ht="13.5" customHeight="1">
      <c r="A36" s="29"/>
    </row>
  </sheetData>
  <mergeCells count="60">
    <mergeCell ref="A34:C34"/>
    <mergeCell ref="A35:C35"/>
    <mergeCell ref="D35:F35"/>
    <mergeCell ref="G35:H35"/>
    <mergeCell ref="A31:H31"/>
    <mergeCell ref="A32:C32"/>
    <mergeCell ref="D32:E32"/>
    <mergeCell ref="G32:H32"/>
    <mergeCell ref="A33:C33"/>
    <mergeCell ref="A27:C27"/>
    <mergeCell ref="A28:C28"/>
    <mergeCell ref="D28:F28"/>
    <mergeCell ref="G28:I28"/>
    <mergeCell ref="A29:J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8:I18"/>
    <mergeCell ref="A19:C19"/>
    <mergeCell ref="D19:F19"/>
    <mergeCell ref="G19:I19"/>
    <mergeCell ref="A20:C20"/>
    <mergeCell ref="D20:F20"/>
    <mergeCell ref="G20:I20"/>
    <mergeCell ref="A14:H14"/>
    <mergeCell ref="A15:E15"/>
    <mergeCell ref="F15:I15"/>
    <mergeCell ref="A16:E16"/>
    <mergeCell ref="F16:I16"/>
    <mergeCell ref="D9:E9"/>
    <mergeCell ref="F9:I9"/>
    <mergeCell ref="A11:I11"/>
    <mergeCell ref="A12:I12"/>
    <mergeCell ref="A13:I13"/>
    <mergeCell ref="D6:E6"/>
    <mergeCell ref="F6:I6"/>
    <mergeCell ref="D7:E7"/>
    <mergeCell ref="F7:I7"/>
    <mergeCell ref="D8:E8"/>
    <mergeCell ref="F8:I8"/>
    <mergeCell ref="A1:J1"/>
    <mergeCell ref="G2:I2"/>
    <mergeCell ref="A3:I3"/>
    <mergeCell ref="A4:H4"/>
    <mergeCell ref="C5:H5"/>
  </mergeCells>
  <phoneticPr fontId="21"/>
  <printOptions horizontalCentered="1"/>
  <pageMargins left="0.59027777777777801" right="0.59027777777777801" top="0.59027777777777801" bottom="0.59027777777777801" header="0.511811023622047" footer="0.511811023622047"/>
  <pageSetup paperSize="9" scale="9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topLeftCell="A20" zoomScaleNormal="100" workbookViewId="0">
      <selection activeCell="L29" sqref="L29"/>
    </sheetView>
  </sheetViews>
  <sheetFormatPr defaultColWidth="8.6640625" defaultRowHeight="12.6"/>
  <cols>
    <col min="1" max="1" width="2" style="15" customWidth="1"/>
    <col min="2" max="2" width="12.6640625" style="15" customWidth="1"/>
    <col min="3" max="3" width="7" style="15" customWidth="1"/>
    <col min="4" max="4" width="10.6640625" style="15" customWidth="1"/>
    <col min="5" max="5" width="12.6640625" style="15" customWidth="1"/>
    <col min="6" max="7" width="10.6640625" style="15" customWidth="1"/>
    <col min="8" max="8" width="12.6640625" style="15" customWidth="1"/>
    <col min="9" max="9" width="10.6640625" style="15" customWidth="1"/>
    <col min="10" max="10" width="2.33203125" style="15" customWidth="1"/>
    <col min="11" max="16384" width="8.6640625" style="15"/>
  </cols>
  <sheetData>
    <row r="1" spans="1:10" ht="17.25" customHeight="1">
      <c r="A1" s="40" t="s">
        <v>62</v>
      </c>
      <c r="B1" s="40"/>
      <c r="C1" s="40"/>
      <c r="D1" s="40"/>
      <c r="E1" s="40"/>
      <c r="F1" s="40"/>
      <c r="G1" s="40"/>
      <c r="H1" s="40"/>
      <c r="I1" s="40"/>
      <c r="J1" s="40"/>
    </row>
    <row r="2" spans="1:10" ht="15" customHeight="1">
      <c r="G2" s="14" t="s">
        <v>38</v>
      </c>
      <c r="H2" s="14"/>
      <c r="I2" s="14"/>
    </row>
    <row r="3" spans="1:10" ht="27.75" customHeight="1">
      <c r="A3" s="13" t="s">
        <v>1</v>
      </c>
      <c r="B3" s="13"/>
      <c r="C3" s="13"/>
      <c r="D3" s="13"/>
      <c r="E3" s="13"/>
      <c r="F3" s="13"/>
      <c r="G3" s="13"/>
      <c r="H3" s="13"/>
      <c r="I3" s="13"/>
    </row>
    <row r="4" spans="1:10" ht="16.5" customHeight="1">
      <c r="A4" s="12" t="s">
        <v>2</v>
      </c>
      <c r="B4" s="12"/>
      <c r="C4" s="12"/>
      <c r="D4" s="12"/>
      <c r="E4" s="12"/>
      <c r="F4" s="12"/>
      <c r="G4" s="12"/>
      <c r="H4" s="12"/>
    </row>
    <row r="5" spans="1:10" ht="15" customHeight="1">
      <c r="C5" s="11" t="s">
        <v>3</v>
      </c>
      <c r="D5" s="11"/>
      <c r="E5" s="11"/>
      <c r="F5" s="11"/>
      <c r="G5" s="11"/>
      <c r="H5" s="11"/>
    </row>
    <row r="6" spans="1:10" ht="34.5" customHeight="1">
      <c r="D6" s="11" t="s">
        <v>4</v>
      </c>
      <c r="E6" s="11"/>
      <c r="F6" s="41" t="s">
        <v>39</v>
      </c>
      <c r="G6" s="41"/>
      <c r="H6" s="41"/>
      <c r="I6" s="41"/>
    </row>
    <row r="7" spans="1:10" ht="18" customHeight="1">
      <c r="D7" s="11" t="s">
        <v>5</v>
      </c>
      <c r="E7" s="11"/>
      <c r="F7" s="41" t="s">
        <v>40</v>
      </c>
      <c r="G7" s="41"/>
      <c r="H7" s="41"/>
      <c r="I7" s="41"/>
    </row>
    <row r="8" spans="1:10" ht="18" customHeight="1">
      <c r="D8" s="11" t="s">
        <v>6</v>
      </c>
      <c r="E8" s="11"/>
      <c r="F8" s="41" t="s">
        <v>41</v>
      </c>
      <c r="G8" s="41"/>
      <c r="H8" s="41"/>
      <c r="I8" s="41"/>
    </row>
    <row r="9" spans="1:10" ht="18" customHeight="1">
      <c r="D9" s="11" t="s">
        <v>7</v>
      </c>
      <c r="E9" s="11"/>
      <c r="F9" s="41" t="s">
        <v>42</v>
      </c>
      <c r="G9" s="41"/>
      <c r="H9" s="41"/>
      <c r="I9" s="41"/>
      <c r="J9" s="17" t="s">
        <v>8</v>
      </c>
    </row>
    <row r="10" spans="1:10" ht="12" customHeight="1"/>
    <row r="11" spans="1:10" ht="30" customHeight="1">
      <c r="A11" s="9" t="s">
        <v>9</v>
      </c>
      <c r="B11" s="9"/>
      <c r="C11" s="9"/>
      <c r="D11" s="9"/>
      <c r="E11" s="9"/>
      <c r="F11" s="9"/>
      <c r="G11" s="9"/>
      <c r="H11" s="9"/>
      <c r="I11" s="9"/>
    </row>
    <row r="12" spans="1:10" ht="30" customHeight="1">
      <c r="A12" s="9" t="s">
        <v>10</v>
      </c>
      <c r="B12" s="9"/>
      <c r="C12" s="9"/>
      <c r="D12" s="9"/>
      <c r="E12" s="9"/>
      <c r="F12" s="9"/>
      <c r="G12" s="9"/>
      <c r="H12" s="9"/>
      <c r="I12" s="9"/>
    </row>
    <row r="13" spans="1:10" ht="16.5" customHeight="1">
      <c r="A13" s="8" t="s">
        <v>11</v>
      </c>
      <c r="B13" s="8"/>
      <c r="C13" s="8"/>
      <c r="D13" s="8"/>
      <c r="E13" s="8"/>
      <c r="F13" s="8"/>
      <c r="G13" s="8"/>
      <c r="H13" s="8"/>
      <c r="I13" s="8"/>
    </row>
    <row r="14" spans="1:10" ht="15" customHeight="1">
      <c r="A14" s="7" t="s">
        <v>12</v>
      </c>
      <c r="B14" s="7"/>
      <c r="C14" s="7"/>
      <c r="D14" s="7"/>
      <c r="E14" s="7"/>
      <c r="F14" s="7"/>
      <c r="G14" s="7"/>
      <c r="H14" s="7"/>
    </row>
    <row r="15" spans="1:10" ht="31.5" customHeight="1">
      <c r="A15" s="6" t="s">
        <v>13</v>
      </c>
      <c r="B15" s="6"/>
      <c r="C15" s="6"/>
      <c r="D15" s="6"/>
      <c r="E15" s="6"/>
      <c r="F15" s="42" t="s">
        <v>43</v>
      </c>
      <c r="G15" s="42"/>
      <c r="H15" s="42"/>
      <c r="I15" s="42"/>
    </row>
    <row r="16" spans="1:10" ht="19.5" customHeight="1">
      <c r="A16" s="6" t="s">
        <v>14</v>
      </c>
      <c r="B16" s="6"/>
      <c r="C16" s="6"/>
      <c r="D16" s="6"/>
      <c r="E16" s="6"/>
      <c r="F16" s="42" t="s">
        <v>44</v>
      </c>
      <c r="G16" s="42"/>
      <c r="H16" s="42"/>
      <c r="I16" s="42"/>
    </row>
    <row r="18" spans="1:10" ht="15" customHeight="1">
      <c r="A18" s="4" t="s">
        <v>15</v>
      </c>
      <c r="B18" s="4"/>
      <c r="C18" s="4"/>
      <c r="D18" s="4"/>
      <c r="E18" s="4"/>
      <c r="F18" s="4"/>
      <c r="G18" s="4"/>
      <c r="H18" s="4"/>
      <c r="I18" s="4"/>
    </row>
    <row r="19" spans="1:10" ht="15" customHeight="1">
      <c r="A19" s="3"/>
      <c r="B19" s="3"/>
      <c r="C19" s="3"/>
      <c r="D19" s="2" t="s">
        <v>16</v>
      </c>
      <c r="E19" s="2"/>
      <c r="F19" s="2"/>
      <c r="G19" s="2" t="s">
        <v>17</v>
      </c>
      <c r="H19" s="2"/>
      <c r="I19" s="2"/>
    </row>
    <row r="20" spans="1:10" ht="55.5" customHeight="1">
      <c r="A20" s="6" t="s">
        <v>18</v>
      </c>
      <c r="B20" s="6"/>
      <c r="C20" s="6"/>
      <c r="D20" s="43" t="s">
        <v>63</v>
      </c>
      <c r="E20" s="43"/>
      <c r="F20" s="43"/>
      <c r="G20" s="43" t="s">
        <v>64</v>
      </c>
      <c r="H20" s="43"/>
      <c r="I20" s="43"/>
    </row>
    <row r="21" spans="1:10" ht="55.5" customHeight="1">
      <c r="A21" s="6" t="s">
        <v>19</v>
      </c>
      <c r="B21" s="6"/>
      <c r="C21" s="6"/>
      <c r="D21" s="43" t="s">
        <v>65</v>
      </c>
      <c r="E21" s="43"/>
      <c r="F21" s="43"/>
      <c r="G21" s="43" t="s">
        <v>66</v>
      </c>
      <c r="H21" s="43"/>
      <c r="I21" s="43"/>
    </row>
    <row r="22" spans="1:10" ht="55.5" customHeight="1">
      <c r="A22" s="6" t="s">
        <v>20</v>
      </c>
      <c r="B22" s="6"/>
      <c r="C22" s="6"/>
      <c r="D22" s="1" t="s">
        <v>67</v>
      </c>
      <c r="E22" s="1"/>
      <c r="F22" s="1"/>
      <c r="G22" s="1" t="s">
        <v>68</v>
      </c>
      <c r="H22" s="1"/>
      <c r="I22" s="1"/>
    </row>
    <row r="23" spans="1:10" ht="18" customHeight="1">
      <c r="A23" s="6" t="s">
        <v>21</v>
      </c>
      <c r="B23" s="6"/>
      <c r="C23" s="6"/>
      <c r="D23" s="31"/>
      <c r="E23" s="31"/>
      <c r="F23" s="31"/>
      <c r="G23" s="44" t="s">
        <v>51</v>
      </c>
      <c r="H23" s="44"/>
      <c r="I23" s="44"/>
    </row>
    <row r="24" spans="1:10" ht="55.5" customHeight="1">
      <c r="A24" s="6" t="s">
        <v>22</v>
      </c>
      <c r="B24" s="6"/>
      <c r="C24" s="6"/>
      <c r="D24" s="46" t="s">
        <v>69</v>
      </c>
      <c r="E24" s="46"/>
      <c r="F24" s="46"/>
      <c r="G24" s="46" t="s">
        <v>70</v>
      </c>
      <c r="H24" s="46"/>
      <c r="I24" s="46"/>
    </row>
    <row r="25" spans="1:10" ht="18" customHeight="1">
      <c r="A25" s="6" t="s">
        <v>23</v>
      </c>
      <c r="B25" s="6"/>
      <c r="C25" s="6"/>
      <c r="D25" s="33"/>
      <c r="E25" s="33"/>
      <c r="F25" s="33"/>
      <c r="G25" s="34">
        <v>650000</v>
      </c>
      <c r="H25" s="34"/>
      <c r="I25" s="34"/>
    </row>
    <row r="26" spans="1:10" ht="24" customHeight="1">
      <c r="A26" s="2" t="s">
        <v>24</v>
      </c>
      <c r="B26" s="2"/>
      <c r="C26" s="2"/>
      <c r="D26" s="2" t="s">
        <v>16</v>
      </c>
      <c r="E26" s="2"/>
      <c r="F26" s="2"/>
      <c r="G26" s="2" t="s">
        <v>17</v>
      </c>
      <c r="H26" s="2"/>
      <c r="I26" s="2"/>
    </row>
    <row r="27" spans="1:10" ht="21.75" customHeight="1">
      <c r="A27" s="45" t="s">
        <v>71</v>
      </c>
      <c r="B27" s="45"/>
      <c r="C27" s="45"/>
      <c r="D27" s="18" t="s">
        <v>25</v>
      </c>
      <c r="E27" s="19">
        <v>2140</v>
      </c>
      <c r="F27" s="20" t="str">
        <f>IF($A27="","",MID($A27,6,LEN($A27)-5))</f>
        <v>（w/ｈ）</v>
      </c>
      <c r="G27" s="18" t="s">
        <v>26</v>
      </c>
      <c r="H27" s="19">
        <v>1115</v>
      </c>
      <c r="I27" s="20" t="str">
        <f>IF($A27="","",MID($A27,6,LEN($A27)-5))</f>
        <v>（w/ｈ）</v>
      </c>
    </row>
    <row r="28" spans="1:10" ht="66" customHeight="1">
      <c r="A28" s="6" t="s">
        <v>27</v>
      </c>
      <c r="B28" s="6"/>
      <c r="C28" s="6"/>
      <c r="D28" s="43" t="s">
        <v>72</v>
      </c>
      <c r="E28" s="43"/>
      <c r="F28" s="43"/>
      <c r="G28" s="43" t="s">
        <v>73</v>
      </c>
      <c r="H28" s="43"/>
      <c r="I28" s="43"/>
    </row>
    <row r="29" spans="1:10" ht="105.75" customHeight="1">
      <c r="A29" s="9" t="s">
        <v>89</v>
      </c>
      <c r="B29" s="9"/>
      <c r="C29" s="9"/>
      <c r="D29" s="9"/>
      <c r="E29" s="9"/>
      <c r="F29" s="9"/>
      <c r="G29" s="9"/>
      <c r="H29" s="9"/>
      <c r="I29" s="9"/>
      <c r="J29" s="9"/>
    </row>
    <row r="30" spans="1:10" ht="8.25" customHeight="1"/>
    <row r="31" spans="1:10" ht="15" customHeight="1">
      <c r="A31" s="7" t="s">
        <v>28</v>
      </c>
      <c r="B31" s="7"/>
      <c r="C31" s="7"/>
      <c r="D31" s="7"/>
      <c r="E31" s="7"/>
      <c r="F31" s="7"/>
      <c r="G31" s="7"/>
      <c r="H31" s="7"/>
    </row>
    <row r="32" spans="1:10" ht="30.75" customHeight="1">
      <c r="A32" s="3"/>
      <c r="B32" s="3"/>
      <c r="C32" s="3"/>
      <c r="D32" s="36" t="s">
        <v>29</v>
      </c>
      <c r="E32" s="36"/>
      <c r="F32" s="21" t="s">
        <v>30</v>
      </c>
      <c r="G32" s="36" t="s">
        <v>31</v>
      </c>
      <c r="H32" s="36"/>
      <c r="I32" s="22"/>
    </row>
    <row r="33" spans="1:9" ht="21.75" customHeight="1">
      <c r="A33" s="37" t="s">
        <v>16</v>
      </c>
      <c r="B33" s="37"/>
      <c r="C33" s="37"/>
      <c r="D33" s="23" t="s">
        <v>25</v>
      </c>
      <c r="E33" s="24">
        <f>E27</f>
        <v>2140</v>
      </c>
      <c r="F33" s="25">
        <v>1</v>
      </c>
      <c r="G33" s="23" t="s">
        <v>32</v>
      </c>
      <c r="H33" s="24">
        <f>IF(OR(E33="",F33=""),"",E33*F33)</f>
        <v>2140</v>
      </c>
      <c r="I33" s="22"/>
    </row>
    <row r="34" spans="1:9" ht="21.75" customHeight="1">
      <c r="A34" s="37" t="s">
        <v>17</v>
      </c>
      <c r="B34" s="37"/>
      <c r="C34" s="37"/>
      <c r="D34" s="23" t="s">
        <v>26</v>
      </c>
      <c r="E34" s="24">
        <f>H27</f>
        <v>1115</v>
      </c>
      <c r="F34" s="25">
        <v>1</v>
      </c>
      <c r="G34" s="26" t="s">
        <v>33</v>
      </c>
      <c r="H34" s="27">
        <f>IF(OR(E34="",F34=""),"",E34*F34)</f>
        <v>1115</v>
      </c>
      <c r="I34" s="22"/>
    </row>
    <row r="35" spans="1:9" ht="24" customHeight="1">
      <c r="A35" s="37" t="s">
        <v>34</v>
      </c>
      <c r="B35" s="37"/>
      <c r="C35" s="37"/>
      <c r="D35" s="38" t="s">
        <v>35</v>
      </c>
      <c r="E35" s="38"/>
      <c r="F35" s="38"/>
      <c r="G35" s="39">
        <f>IF(OR(H33="",H34="",H33=0),"",(H33-H34)/H33*100)</f>
        <v>47.897196261682247</v>
      </c>
      <c r="H35" s="39"/>
      <c r="I35" s="28" t="s">
        <v>36</v>
      </c>
    </row>
    <row r="36" spans="1:9" ht="13.5" customHeight="1">
      <c r="A36" s="29"/>
    </row>
  </sheetData>
  <mergeCells count="60">
    <mergeCell ref="A34:C34"/>
    <mergeCell ref="A35:C35"/>
    <mergeCell ref="D35:F35"/>
    <mergeCell ref="G35:H35"/>
    <mergeCell ref="A31:H31"/>
    <mergeCell ref="A32:C32"/>
    <mergeCell ref="D32:E32"/>
    <mergeCell ref="G32:H32"/>
    <mergeCell ref="A33:C33"/>
    <mergeCell ref="A27:C27"/>
    <mergeCell ref="A28:C28"/>
    <mergeCell ref="D28:F28"/>
    <mergeCell ref="G28:I28"/>
    <mergeCell ref="A29:J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8:I18"/>
    <mergeCell ref="A19:C19"/>
    <mergeCell ref="D19:F19"/>
    <mergeCell ref="G19:I19"/>
    <mergeCell ref="A20:C20"/>
    <mergeCell ref="D20:F20"/>
    <mergeCell ref="G20:I20"/>
    <mergeCell ref="A14:H14"/>
    <mergeCell ref="A15:E15"/>
    <mergeCell ref="F15:I15"/>
    <mergeCell ref="A16:E16"/>
    <mergeCell ref="F16:I16"/>
    <mergeCell ref="D9:E9"/>
    <mergeCell ref="F9:I9"/>
    <mergeCell ref="A11:I11"/>
    <mergeCell ref="A12:I12"/>
    <mergeCell ref="A13:I13"/>
    <mergeCell ref="D6:E6"/>
    <mergeCell ref="F6:I6"/>
    <mergeCell ref="D7:E7"/>
    <mergeCell ref="F7:I7"/>
    <mergeCell ref="D8:E8"/>
    <mergeCell ref="F8:I8"/>
    <mergeCell ref="A1:J1"/>
    <mergeCell ref="G2:I2"/>
    <mergeCell ref="A3:I3"/>
    <mergeCell ref="A4:H4"/>
    <mergeCell ref="C5:H5"/>
  </mergeCells>
  <phoneticPr fontId="21"/>
  <printOptions horizontalCentered="1"/>
  <pageMargins left="0.59027777777777801" right="0.59027777777777801" top="0.59027777777777801" bottom="0.59027777777777801" header="0.511811023622047" footer="0.511811023622047"/>
  <pageSetup paperSize="9" scale="77"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topLeftCell="A14" zoomScaleNormal="100" workbookViewId="0">
      <selection activeCell="A29" sqref="A29:J29"/>
    </sheetView>
  </sheetViews>
  <sheetFormatPr defaultColWidth="8.6640625" defaultRowHeight="12.6"/>
  <cols>
    <col min="1" max="1" width="2" style="15" customWidth="1"/>
    <col min="2" max="2" width="12.6640625" style="15" customWidth="1"/>
    <col min="3" max="3" width="7" style="15" customWidth="1"/>
    <col min="4" max="4" width="10.6640625" style="15" customWidth="1"/>
    <col min="5" max="5" width="12.6640625" style="15" customWidth="1"/>
    <col min="6" max="7" width="10.6640625" style="15" customWidth="1"/>
    <col min="8" max="8" width="12.6640625" style="15" customWidth="1"/>
    <col min="9" max="9" width="10.6640625" style="15" customWidth="1"/>
    <col min="10" max="10" width="2.33203125" style="15" customWidth="1"/>
    <col min="11" max="16384" width="8.6640625" style="15"/>
  </cols>
  <sheetData>
    <row r="1" spans="1:10" ht="17.25" customHeight="1">
      <c r="A1" s="40" t="s">
        <v>74</v>
      </c>
      <c r="B1" s="40"/>
      <c r="C1" s="40"/>
      <c r="D1" s="40"/>
      <c r="E1" s="40"/>
      <c r="F1" s="40"/>
      <c r="G1" s="40"/>
      <c r="H1" s="40"/>
      <c r="I1" s="40"/>
      <c r="J1" s="40"/>
    </row>
    <row r="2" spans="1:10" ht="15" customHeight="1">
      <c r="G2" s="14" t="s">
        <v>38</v>
      </c>
      <c r="H2" s="14"/>
      <c r="I2" s="14"/>
    </row>
    <row r="3" spans="1:10" ht="27.75" customHeight="1">
      <c r="A3" s="13" t="s">
        <v>1</v>
      </c>
      <c r="B3" s="13"/>
      <c r="C3" s="13"/>
      <c r="D3" s="13"/>
      <c r="E3" s="13"/>
      <c r="F3" s="13"/>
      <c r="G3" s="13"/>
      <c r="H3" s="13"/>
      <c r="I3" s="13"/>
    </row>
    <row r="4" spans="1:10" ht="16.5" customHeight="1">
      <c r="A4" s="12" t="s">
        <v>2</v>
      </c>
      <c r="B4" s="12"/>
      <c r="C4" s="12"/>
      <c r="D4" s="12"/>
      <c r="E4" s="12"/>
      <c r="F4" s="12"/>
      <c r="G4" s="12"/>
      <c r="H4" s="12"/>
    </row>
    <row r="5" spans="1:10" ht="15" customHeight="1">
      <c r="C5" s="11" t="s">
        <v>3</v>
      </c>
      <c r="D5" s="11"/>
      <c r="E5" s="11"/>
      <c r="F5" s="11"/>
      <c r="G5" s="11"/>
      <c r="H5" s="11"/>
    </row>
    <row r="6" spans="1:10" ht="34.5" customHeight="1">
      <c r="D6" s="11" t="s">
        <v>4</v>
      </c>
      <c r="E6" s="11"/>
      <c r="F6" s="41" t="s">
        <v>39</v>
      </c>
      <c r="G6" s="41"/>
      <c r="H6" s="41"/>
      <c r="I6" s="41"/>
    </row>
    <row r="7" spans="1:10" ht="18" customHeight="1">
      <c r="D7" s="11" t="s">
        <v>5</v>
      </c>
      <c r="E7" s="11"/>
      <c r="F7" s="41" t="s">
        <v>40</v>
      </c>
      <c r="G7" s="41"/>
      <c r="H7" s="41"/>
      <c r="I7" s="41"/>
    </row>
    <row r="8" spans="1:10" ht="18" customHeight="1">
      <c r="D8" s="11" t="s">
        <v>6</v>
      </c>
      <c r="E8" s="11"/>
      <c r="F8" s="41" t="s">
        <v>41</v>
      </c>
      <c r="G8" s="41"/>
      <c r="H8" s="41"/>
      <c r="I8" s="41"/>
    </row>
    <row r="9" spans="1:10" ht="18" customHeight="1">
      <c r="D9" s="11" t="s">
        <v>7</v>
      </c>
      <c r="E9" s="11"/>
      <c r="F9" s="41" t="s">
        <v>42</v>
      </c>
      <c r="G9" s="41"/>
      <c r="H9" s="41"/>
      <c r="I9" s="41"/>
      <c r="J9" s="17" t="s">
        <v>8</v>
      </c>
    </row>
    <row r="10" spans="1:10" ht="12" customHeight="1"/>
    <row r="11" spans="1:10" ht="30" customHeight="1">
      <c r="A11" s="9" t="s">
        <v>9</v>
      </c>
      <c r="B11" s="9"/>
      <c r="C11" s="9"/>
      <c r="D11" s="9"/>
      <c r="E11" s="9"/>
      <c r="F11" s="9"/>
      <c r="G11" s="9"/>
      <c r="H11" s="9"/>
      <c r="I11" s="9"/>
    </row>
    <row r="12" spans="1:10" ht="30" customHeight="1">
      <c r="A12" s="9" t="s">
        <v>10</v>
      </c>
      <c r="B12" s="9"/>
      <c r="C12" s="9"/>
      <c r="D12" s="9"/>
      <c r="E12" s="9"/>
      <c r="F12" s="9"/>
      <c r="G12" s="9"/>
      <c r="H12" s="9"/>
      <c r="I12" s="9"/>
    </row>
    <row r="13" spans="1:10" ht="16.5" customHeight="1">
      <c r="A13" s="8" t="s">
        <v>11</v>
      </c>
      <c r="B13" s="8"/>
      <c r="C13" s="8"/>
      <c r="D13" s="8"/>
      <c r="E13" s="8"/>
      <c r="F13" s="8"/>
      <c r="G13" s="8"/>
      <c r="H13" s="8"/>
      <c r="I13" s="8"/>
    </row>
    <row r="14" spans="1:10" ht="15" customHeight="1">
      <c r="A14" s="7" t="s">
        <v>12</v>
      </c>
      <c r="B14" s="7"/>
      <c r="C14" s="7"/>
      <c r="D14" s="7"/>
      <c r="E14" s="7"/>
      <c r="F14" s="7"/>
      <c r="G14" s="7"/>
      <c r="H14" s="7"/>
    </row>
    <row r="15" spans="1:10" ht="31.5" customHeight="1">
      <c r="A15" s="6" t="s">
        <v>13</v>
      </c>
      <c r="B15" s="6"/>
      <c r="C15" s="6"/>
      <c r="D15" s="6"/>
      <c r="E15" s="6"/>
      <c r="F15" s="42" t="s">
        <v>43</v>
      </c>
      <c r="G15" s="42"/>
      <c r="H15" s="42"/>
      <c r="I15" s="42"/>
    </row>
    <row r="16" spans="1:10" ht="19.5" customHeight="1">
      <c r="A16" s="6" t="s">
        <v>14</v>
      </c>
      <c r="B16" s="6"/>
      <c r="C16" s="6"/>
      <c r="D16" s="6"/>
      <c r="E16" s="6"/>
      <c r="F16" s="42" t="s">
        <v>44</v>
      </c>
      <c r="G16" s="42"/>
      <c r="H16" s="42"/>
      <c r="I16" s="42"/>
    </row>
    <row r="18" spans="1:10" ht="15" customHeight="1">
      <c r="A18" s="4" t="s">
        <v>15</v>
      </c>
      <c r="B18" s="4"/>
      <c r="C18" s="4"/>
      <c r="D18" s="4"/>
      <c r="E18" s="4"/>
      <c r="F18" s="4"/>
      <c r="G18" s="4"/>
      <c r="H18" s="4"/>
      <c r="I18" s="4"/>
    </row>
    <row r="19" spans="1:10" ht="15" customHeight="1">
      <c r="A19" s="3"/>
      <c r="B19" s="3"/>
      <c r="C19" s="3"/>
      <c r="D19" s="2" t="s">
        <v>16</v>
      </c>
      <c r="E19" s="2"/>
      <c r="F19" s="2"/>
      <c r="G19" s="2" t="s">
        <v>17</v>
      </c>
      <c r="H19" s="2"/>
      <c r="I19" s="2"/>
    </row>
    <row r="20" spans="1:10" ht="30" customHeight="1">
      <c r="A20" s="6" t="s">
        <v>18</v>
      </c>
      <c r="B20" s="6"/>
      <c r="C20" s="6"/>
      <c r="D20" s="43" t="s">
        <v>75</v>
      </c>
      <c r="E20" s="43"/>
      <c r="F20" s="43"/>
      <c r="G20" s="43" t="s">
        <v>76</v>
      </c>
      <c r="H20" s="43"/>
      <c r="I20" s="43"/>
    </row>
    <row r="21" spans="1:10" ht="30" customHeight="1">
      <c r="A21" s="6" t="s">
        <v>19</v>
      </c>
      <c r="B21" s="6"/>
      <c r="C21" s="6"/>
      <c r="D21" s="43" t="s">
        <v>77</v>
      </c>
      <c r="E21" s="43"/>
      <c r="F21" s="43"/>
      <c r="G21" s="43" t="s">
        <v>78</v>
      </c>
      <c r="H21" s="43"/>
      <c r="I21" s="43"/>
    </row>
    <row r="22" spans="1:10" ht="54" customHeight="1">
      <c r="A22" s="6" t="s">
        <v>20</v>
      </c>
      <c r="B22" s="6"/>
      <c r="C22" s="6"/>
      <c r="D22" s="1" t="s">
        <v>79</v>
      </c>
      <c r="E22" s="1"/>
      <c r="F22" s="1"/>
      <c r="G22" s="1" t="s">
        <v>80</v>
      </c>
      <c r="H22" s="1"/>
      <c r="I22" s="1"/>
    </row>
    <row r="23" spans="1:10" ht="18" customHeight="1">
      <c r="A23" s="6" t="s">
        <v>21</v>
      </c>
      <c r="B23" s="6"/>
      <c r="C23" s="6"/>
      <c r="D23" s="31"/>
      <c r="E23" s="31"/>
      <c r="F23" s="31"/>
      <c r="G23" s="44" t="s">
        <v>51</v>
      </c>
      <c r="H23" s="44"/>
      <c r="I23" s="44"/>
    </row>
    <row r="24" spans="1:10" ht="30" customHeight="1">
      <c r="A24" s="6" t="s">
        <v>22</v>
      </c>
      <c r="B24" s="6"/>
      <c r="C24" s="6"/>
      <c r="D24" s="46" t="s">
        <v>60</v>
      </c>
      <c r="E24" s="46"/>
      <c r="F24" s="46"/>
      <c r="G24" s="32">
        <v>1</v>
      </c>
      <c r="H24" s="32"/>
      <c r="I24" s="32"/>
    </row>
    <row r="25" spans="1:10" ht="18" customHeight="1">
      <c r="A25" s="6" t="s">
        <v>23</v>
      </c>
      <c r="B25" s="6"/>
      <c r="C25" s="6"/>
      <c r="D25" s="33"/>
      <c r="E25" s="33"/>
      <c r="F25" s="33"/>
      <c r="G25" s="34">
        <v>1150000</v>
      </c>
      <c r="H25" s="34"/>
      <c r="I25" s="34"/>
    </row>
    <row r="26" spans="1:10" ht="24" customHeight="1">
      <c r="A26" s="2" t="s">
        <v>24</v>
      </c>
      <c r="B26" s="2"/>
      <c r="C26" s="2"/>
      <c r="D26" s="2" t="s">
        <v>16</v>
      </c>
      <c r="E26" s="2"/>
      <c r="F26" s="2"/>
      <c r="G26" s="2" t="s">
        <v>17</v>
      </c>
      <c r="H26" s="2"/>
      <c r="I26" s="2"/>
    </row>
    <row r="27" spans="1:10" ht="21.75" customHeight="1">
      <c r="A27" s="45" t="s">
        <v>71</v>
      </c>
      <c r="B27" s="45"/>
      <c r="C27" s="45"/>
      <c r="D27" s="18" t="s">
        <v>25</v>
      </c>
      <c r="E27" s="19">
        <v>10410</v>
      </c>
      <c r="F27" s="20" t="str">
        <f>IF($A27="","",MID($A27,6,LEN($A27)-5))</f>
        <v>（w/ｈ）</v>
      </c>
      <c r="G27" s="18" t="s">
        <v>26</v>
      </c>
      <c r="H27" s="19">
        <v>4800</v>
      </c>
      <c r="I27" s="20" t="str">
        <f>IF($A27="","",MID($A27,6,LEN($A27)-5))</f>
        <v>（w/ｈ）</v>
      </c>
    </row>
    <row r="28" spans="1:10" ht="69.75" customHeight="1">
      <c r="A28" s="6" t="s">
        <v>27</v>
      </c>
      <c r="B28" s="6"/>
      <c r="C28" s="6"/>
      <c r="D28" s="47" t="s">
        <v>81</v>
      </c>
      <c r="E28" s="47"/>
      <c r="F28" s="47"/>
      <c r="G28" s="48" t="s">
        <v>82</v>
      </c>
      <c r="H28" s="48"/>
      <c r="I28" s="48"/>
    </row>
    <row r="29" spans="1:10" ht="105.75" customHeight="1">
      <c r="A29" s="9" t="s">
        <v>89</v>
      </c>
      <c r="B29" s="9"/>
      <c r="C29" s="9"/>
      <c r="D29" s="9"/>
      <c r="E29" s="9"/>
      <c r="F29" s="9"/>
      <c r="G29" s="9"/>
      <c r="H29" s="9"/>
      <c r="I29" s="9"/>
      <c r="J29" s="9"/>
    </row>
    <row r="30" spans="1:10" ht="8.25" customHeight="1"/>
    <row r="31" spans="1:10" ht="15" customHeight="1">
      <c r="A31" s="7" t="s">
        <v>28</v>
      </c>
      <c r="B31" s="7"/>
      <c r="C31" s="7"/>
      <c r="D31" s="7"/>
      <c r="E31" s="7"/>
      <c r="F31" s="7"/>
      <c r="G31" s="7"/>
      <c r="H31" s="7"/>
    </row>
    <row r="32" spans="1:10" ht="30.75" customHeight="1">
      <c r="A32" s="3"/>
      <c r="B32" s="3"/>
      <c r="C32" s="3"/>
      <c r="D32" s="36" t="s">
        <v>29</v>
      </c>
      <c r="E32" s="36"/>
      <c r="F32" s="21" t="s">
        <v>30</v>
      </c>
      <c r="G32" s="36" t="s">
        <v>31</v>
      </c>
      <c r="H32" s="36"/>
      <c r="I32" s="22"/>
    </row>
    <row r="33" spans="1:9" ht="21.75" customHeight="1">
      <c r="A33" s="37" t="s">
        <v>16</v>
      </c>
      <c r="B33" s="37"/>
      <c r="C33" s="37"/>
      <c r="D33" s="23" t="s">
        <v>25</v>
      </c>
      <c r="E33" s="24">
        <f>E27</f>
        <v>10410</v>
      </c>
      <c r="F33" s="25">
        <v>1</v>
      </c>
      <c r="G33" s="23" t="s">
        <v>32</v>
      </c>
      <c r="H33" s="24">
        <f>IF(OR(E33="",F33=""),"",E33*F33)</f>
        <v>10410</v>
      </c>
      <c r="I33" s="22"/>
    </row>
    <row r="34" spans="1:9" ht="21.75" customHeight="1">
      <c r="A34" s="37" t="s">
        <v>17</v>
      </c>
      <c r="B34" s="37"/>
      <c r="C34" s="37"/>
      <c r="D34" s="23" t="s">
        <v>26</v>
      </c>
      <c r="E34" s="24">
        <f>H27</f>
        <v>4800</v>
      </c>
      <c r="F34" s="25">
        <v>1</v>
      </c>
      <c r="G34" s="26" t="s">
        <v>33</v>
      </c>
      <c r="H34" s="27">
        <f>IF(OR(E34="",F34=""),"",E34*F34)</f>
        <v>4800</v>
      </c>
      <c r="I34" s="22"/>
    </row>
    <row r="35" spans="1:9" ht="24" customHeight="1">
      <c r="A35" s="37" t="s">
        <v>34</v>
      </c>
      <c r="B35" s="37"/>
      <c r="C35" s="37"/>
      <c r="D35" s="38" t="s">
        <v>35</v>
      </c>
      <c r="E35" s="38"/>
      <c r="F35" s="38"/>
      <c r="G35" s="39">
        <f>IF(OR(H33="",H34="",H33=0),"",(H33-H34)/H33*100)</f>
        <v>53.89048991354467</v>
      </c>
      <c r="H35" s="39"/>
      <c r="I35" s="28" t="s">
        <v>36</v>
      </c>
    </row>
    <row r="36" spans="1:9" ht="13.5" customHeight="1">
      <c r="A36" s="29"/>
    </row>
  </sheetData>
  <mergeCells count="60">
    <mergeCell ref="A34:C34"/>
    <mergeCell ref="A35:C35"/>
    <mergeCell ref="D35:F35"/>
    <mergeCell ref="G35:H35"/>
    <mergeCell ref="A31:H31"/>
    <mergeCell ref="A32:C32"/>
    <mergeCell ref="D32:E32"/>
    <mergeCell ref="G32:H32"/>
    <mergeCell ref="A33:C33"/>
    <mergeCell ref="A27:C27"/>
    <mergeCell ref="A28:C28"/>
    <mergeCell ref="D28:F28"/>
    <mergeCell ref="G28:I28"/>
    <mergeCell ref="A29:J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8:I18"/>
    <mergeCell ref="A19:C19"/>
    <mergeCell ref="D19:F19"/>
    <mergeCell ref="G19:I19"/>
    <mergeCell ref="A20:C20"/>
    <mergeCell ref="D20:F20"/>
    <mergeCell ref="G20:I20"/>
    <mergeCell ref="A14:H14"/>
    <mergeCell ref="A15:E15"/>
    <mergeCell ref="F15:I15"/>
    <mergeCell ref="A16:E16"/>
    <mergeCell ref="F16:I16"/>
    <mergeCell ref="D9:E9"/>
    <mergeCell ref="F9:I9"/>
    <mergeCell ref="A11:I11"/>
    <mergeCell ref="A12:I12"/>
    <mergeCell ref="A13:I13"/>
    <mergeCell ref="D6:E6"/>
    <mergeCell ref="F6:I6"/>
    <mergeCell ref="D7:E7"/>
    <mergeCell ref="F7:I7"/>
    <mergeCell ref="D8:E8"/>
    <mergeCell ref="F8:I8"/>
    <mergeCell ref="A1:J1"/>
    <mergeCell ref="G2:I2"/>
    <mergeCell ref="A3:I3"/>
    <mergeCell ref="A4:H4"/>
    <mergeCell ref="C5:H5"/>
  </mergeCells>
  <phoneticPr fontId="21"/>
  <printOptions horizontalCentered="1"/>
  <pageMargins left="0.59027777777777801" right="0.59027777777777801" top="0.59027777777777801" bottom="0.59027777777777801" header="0.511811023622047" footer="0.511811023622047"/>
  <pageSetup paperSize="9" scale="84"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zoomScaleNormal="100" workbookViewId="0"/>
  </sheetViews>
  <sheetFormatPr defaultColWidth="8.6640625" defaultRowHeight="14.4"/>
  <sheetData>
    <row r="1" spans="1:1" ht="16.5" customHeight="1">
      <c r="A1" s="30" t="s">
        <v>52</v>
      </c>
    </row>
    <row r="2" spans="1:1" ht="16.5" customHeight="1">
      <c r="A2" s="30" t="s">
        <v>71</v>
      </c>
    </row>
    <row r="3" spans="1:1" ht="16.5" customHeight="1">
      <c r="A3" s="30" t="s">
        <v>83</v>
      </c>
    </row>
    <row r="4" spans="1:1" ht="16.5" customHeight="1">
      <c r="A4" s="30" t="s">
        <v>84</v>
      </c>
    </row>
    <row r="5" spans="1:1" ht="16.5" customHeight="1">
      <c r="A5" s="30" t="s">
        <v>85</v>
      </c>
    </row>
    <row r="6" spans="1:1" ht="16.5" customHeight="1">
      <c r="A6" s="30" t="s">
        <v>86</v>
      </c>
    </row>
    <row r="7" spans="1:1" ht="16.5" customHeight="1">
      <c r="A7" s="30" t="s">
        <v>87</v>
      </c>
    </row>
    <row r="8" spans="1:1" ht="16.5" customHeight="1">
      <c r="A8" s="30" t="s">
        <v>88</v>
      </c>
    </row>
  </sheetData>
  <phoneticPr fontId="21"/>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vt:lpstr>
      <vt:lpstr>記載例①単独</vt:lpstr>
      <vt:lpstr>記載例②複数</vt:lpstr>
      <vt:lpstr>記載例③LED照明</vt:lpstr>
      <vt:lpstr>記載例④エアコン</vt:lpstr>
      <vt:lpstr>プルダウン</vt:lpstr>
      <vt:lpstr>比較項目リスト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産業振興部 商工観光課</cp:lastModifiedBy>
  <cp:revision>0</cp:revision>
  <cp:lastPrinted>2026-07-14T10:31:43Z</cp:lastPrinted>
  <dcterms:created xsi:type="dcterms:W3CDTF">2026-07-06T12:02:05Z</dcterms:created>
  <dcterms:modified xsi:type="dcterms:W3CDTF">2026-07-14T10:35:02Z</dcterms:modified>
  <dc:language>en-US</dc:language>
</cp:coreProperties>
</file>