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6.1\reg_common\"/>
    </mc:Choice>
  </mc:AlternateContent>
  <xr:revisionPtr revIDLastSave="0" documentId="13_ncr:1_{5BBDC9D8-A924-4E06-BC30-98974E951ADD}" xr6:coauthVersionLast="47" xr6:coauthVersionMax="47" xr10:uidLastSave="{00000000-0000-0000-0000-000000000000}"/>
  <workbookProtection workbookAlgorithmName="SHA-512" workbookHashValue="3ERLib1bbD89TN06DmQZbPN3Negh3NHgJfHmKQgssP+0Y2AYs0pL78xpbMMLM3D6/hY56EkiTNEyfiJbj63T1A==" workbookSaltValue="I/S7YwA9xBs8aPw+58yDaA==" workbookSpinCount="100000" lockStructure="1"/>
  <bookViews>
    <workbookView xWindow="5505" yWindow="3660" windowWidth="21600" windowHeight="11385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settings!$A$6:$A$53</definedName>
    <definedName name="都道府県3">settings!$A$3</definedName>
    <definedName name="都道府県4">settings!$A$4</definedName>
    <definedName name="日付例">settings!$A$1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5" i="7"/>
  <c r="A83" i="7"/>
  <c r="A71" i="7"/>
  <c r="A49" i="7"/>
  <c r="A47" i="7"/>
  <c r="A35" i="7"/>
  <c r="A15" i="7"/>
  <c r="J16" i="7"/>
  <c r="J108" i="7"/>
  <c r="J101" i="7"/>
  <c r="D98" i="7"/>
  <c r="D100" i="7" s="1"/>
  <c r="A4" i="10" l="1"/>
  <c r="A3" i="10"/>
</calcChain>
</file>

<file path=xl/sharedStrings.xml><?xml version="1.0" encoding="utf-8"?>
<sst xmlns="http://schemas.openxmlformats.org/spreadsheetml/2006/main" count="123" uniqueCount="107">
  <si>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</si>
  <si>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</si>
  <si>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</si>
  <si>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</si>
  <si>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</si>
  <si>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</si>
  <si>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</si>
  <si>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</si>
  <si>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</si>
  <si>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</si>
  <si>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</si>
  <si>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</si>
  <si>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</si>
  <si>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</si>
  <si>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</si>
  <si>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</si>
  <si>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</si>
  <si>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</si>
  <si>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</si>
  <si>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</si>
  <si>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</si>
  <si>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</si>
  <si>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</si>
  <si>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</si>
  <si>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9"/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</si>
  <si>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5"/>
  </si>
  <si>
    <t>許可</t>
    <rPh sb="0" eb="2">
      <t>キョカ</t>
    </rPh>
    <phoneticPr fontId="5"/>
  </si>
  <si>
    <t>第</t>
    <rPh sb="0" eb="1">
      <t>ダイ</t>
    </rPh>
    <phoneticPr fontId="5"/>
  </si>
  <si>
    <t>号</t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</si>
  <si>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</si>
  <si>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</si>
  <si>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</si>
  <si>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</si>
  <si>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</si>
  <si>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</si>
  <si>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</si>
  <si>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</si>
  <si>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</si>
  <si>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</si>
  <si>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</si>
  <si>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</si>
  <si>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</si>
  <si>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</si>
  <si>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</si>
  <si>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</si>
  <si>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</si>
  <si>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</si>
  <si>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</si>
  <si>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</si>
  <si>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</si>
  <si>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</si>
  <si>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</si>
  <si>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</si>
  <si>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</si>
  <si>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</si>
  <si>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</si>
  <si>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</si>
  <si>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</si>
  <si>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</si>
  <si>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</si>
  <si>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</si>
  <si>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</si>
  <si>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</si>
  <si>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</si>
  <si>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</si>
  <si>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</si>
  <si>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</si>
  <si>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</si>
  <si>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</si>
  <si>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</si>
  <si>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</si>
  <si>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</si>
  <si>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</si>
  <si>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</si>
  <si>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</si>
  <si>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</si>
  <si>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</si>
  <si>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</si>
  <si>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</si>
  <si>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E.その他の情報</t>
    <rPh sb="4" eb="5">
      <t>タ</t>
    </rPh>
    <rPh sb="6" eb="8">
      <t>ジョウホウ</t>
    </rPh>
    <phoneticPr fontId="5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</si>
  <si>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</si>
  <si>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上記以外を変更する場合、(1)その他に具体的に入力してください。</t>
    <rPh sb="0" eb="2">
      <t>ジョウキ</t>
    </rPh>
    <rPh sb="2" eb="4">
      <t>イガイ</t>
    </rPh>
    <rPh sb="5" eb="7">
      <t>ヘンコウ</t>
    </rPh>
    <rPh sb="9" eb="11">
      <t>バアイ</t>
    </rPh>
    <phoneticPr fontId="5"/>
  </si>
  <si>
    <t>赤磐市 一般競争(指名競争)入札参加資格審査申請書 変更申請書</t>
    <rPh sb="0" eb="2">
      <t>アカイワ</t>
    </rPh>
    <rPh sb="2" eb="3">
      <t>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ニュウサツ</t>
    </rPh>
    <rPh sb="16" eb="18">
      <t>サンカ</t>
    </rPh>
    <rPh sb="18" eb="20">
      <t>シカク</t>
    </rPh>
    <rPh sb="20" eb="22">
      <t>シンサ</t>
    </rPh>
    <rPh sb="22" eb="25">
      <t>シンセイショ</t>
    </rPh>
    <rPh sb="26" eb="28">
      <t>ヘンコウ</t>
    </rPh>
    <rPh sb="28" eb="31">
      <t>シンセイショ</t>
    </rPh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</si>
  <si>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</si>
  <si>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</si>
  <si>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>例)所長　正式名称で入力してください。</t>
    <phoneticPr fontId="5"/>
  </si>
  <si>
    <t>例)株式会社赤磐建設　正式名称で入力してください。</t>
    <rPh sb="6" eb="8">
      <t>アカイワ</t>
    </rPh>
    <rPh sb="8" eb="10">
      <t>ケンセツ</t>
    </rPh>
    <rPh sb="11" eb="13">
      <t>セイシキ</t>
    </rPh>
    <rPh sb="13" eb="15">
      <t>メイショウ</t>
    </rPh>
    <rPh sb="16" eb="18">
      <t>ニュウリョク</t>
    </rPh>
    <phoneticPr fontId="5"/>
  </si>
  <si>
    <t>無</t>
  </si>
  <si>
    <t>D.建設工事 業種情報</t>
    <rPh sb="2" eb="6">
      <t>ケンセツコウジ</t>
    </rPh>
    <rPh sb="7" eb="11">
      <t>ギョウシュジョウホウ</t>
    </rPh>
    <phoneticPr fontId="5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</si>
  <si>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5"/>
  </si>
  <si>
    <t>建設業許可の更新</t>
    <rPh sb="0" eb="5">
      <t>ケンセツギョウキョカ</t>
    </rPh>
    <rPh sb="6" eb="8">
      <t>コウシン</t>
    </rPh>
    <phoneticPr fontId="19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</si>
  <si>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6"/>
  </si>
  <si>
    <t>経審の審査基準日</t>
    <phoneticPr fontId="6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</si>
  <si>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5" eb="47">
      <t>ニュウリョク</t>
    </rPh>
    <rPh sb="55" eb="61">
      <t>ケイエイシンサジョウホウ</t>
    </rPh>
    <rPh sb="62" eb="64">
      <t>コウシン</t>
    </rPh>
    <phoneticPr fontId="5"/>
  </si>
  <si>
    <t>例)1000001　「-（ハイフン）」を使わず7桁の数字のみで入力してください。</t>
    <phoneticPr fontId="5"/>
  </si>
  <si>
    <t>例)カブシキガイシャアカイワケンセツ　正式名称を全角カタカナで入力してください。</t>
    <phoneticPr fontId="5"/>
  </si>
  <si>
    <t>例)カブシキガイシャアカイワケンセツ　オカヤマエイギョウショ
正式名称を全角カタカナで入力してください。支店・営業所名は、１文字空けて入力してください。</t>
    <phoneticPr fontId="5"/>
  </si>
  <si>
    <t>例)株式会社赤磐建設　岡山営業所
正式名称で入力してください。支店・営業所名は、１文字空けて入力してください。</t>
    <phoneticPr fontId="5"/>
  </si>
  <si>
    <t>一般競争(指名競争)入札参加資格審査申請及び添付書類の記載事項について、下記のとおり変更しましたので届出します。</t>
    <rPh sb="51" eb="52">
      <t>デ</t>
    </rPh>
    <phoneticPr fontId="5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</si>
  <si>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5"/>
  </si>
  <si>
    <t>ＦＡＸ廃止連絡</t>
    <phoneticPr fontId="5"/>
  </si>
  <si>
    <t>例)0000-00-0000　半角の数字とハイフンで入力してください。
廃止の場合は、ＦＡＸ廃止連絡のリストから「廃止」を選択してください。</t>
    <phoneticPr fontId="5"/>
  </si>
  <si>
    <t>6.1.0</t>
  </si>
  <si>
    <t>33_赤磐市</t>
  </si>
  <si>
    <t>6.1.0</t>
    <phoneticPr fontId="5"/>
  </si>
  <si>
    <t>00:国土交通大臣</t>
    <phoneticPr fontId="5"/>
  </si>
  <si>
    <t>例)2024/4/1、R6/4/1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</si>
</sst>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3" applyFont="1">
      <alignment vertical="center"/>
    </xf>
    <xf numFmtId="0" fontId="13" fillId="0" borderId="0" xfId="1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7" applyFont="1" applyProtection="1">
      <alignment vertical="center"/>
    </xf>
    <xf numFmtId="0" fontId="8" fillId="0" borderId="0" xfId="3" applyFont="1" applyProtection="1">
      <alignment vertical="center"/>
    </xf>
    <xf numFmtId="182" fontId="7" fillId="0" borderId="0" xfId="3" applyNumberFormat="1" applyFont="1" applyAlignment="1" applyProtection="1">
      <alignment horizontal="right" vertical="top"/>
    </xf>
    <xf numFmtId="178" fontId="4" fillId="0" borderId="0" xfId="2" applyNumberFormat="1" applyFont="1" applyAlignment="1" applyProtection="1">
      <alignment vertical="top"/>
    </xf>
    <xf numFmtId="0" fontId="4" fillId="0" borderId="0" xfId="3" applyFont="1" applyProtection="1">
      <alignment vertical="center"/>
    </xf>
    <xf numFmtId="0" fontId="12" fillId="0" borderId="0" xfId="3" applyFont="1" applyProtection="1">
      <alignment vertical="center"/>
    </xf>
    <xf numFmtId="0" fontId="4" fillId="0" borderId="0" xfId="3" applyFont="1" applyAlignment="1" applyProtection="1">
      <alignment horizontal="right" vertical="top"/>
    </xf>
    <xf numFmtId="0" fontId="4" fillId="0" borderId="0" xfId="2" applyFont="1" applyProtection="1">
      <alignment vertical="center"/>
    </xf>
    <xf numFmtId="0" fontId="4" fillId="0" borderId="1" xfId="3" applyFont="1" applyBorder="1" applyProtection="1">
      <alignment vertical="center"/>
    </xf>
    <xf numFmtId="0" fontId="21" fillId="3" borderId="3" xfId="3" applyFont="1" applyFill="1" applyBorder="1" applyProtection="1">
      <alignment vertical="center"/>
    </xf>
    <xf numFmtId="0" fontId="21" fillId="3" borderId="4" xfId="3" applyFont="1" applyFill="1" applyBorder="1" applyProtection="1">
      <alignment vertical="center"/>
    </xf>
    <xf numFmtId="0" fontId="21" fillId="3" borderId="6" xfId="3" applyFont="1" applyFill="1" applyBorder="1" applyProtection="1">
      <alignment vertical="center"/>
    </xf>
    <xf numFmtId="0" fontId="21" fillId="3" borderId="7" xfId="3" applyFont="1" applyFill="1" applyBorder="1" applyProtection="1">
      <alignment vertical="center"/>
    </xf>
    <xf numFmtId="0" fontId="21" fillId="3" borderId="0" xfId="3" applyFont="1" applyFill="1" applyProtection="1">
      <alignment vertical="center"/>
    </xf>
    <xf numFmtId="0" fontId="21" fillId="3" borderId="8" xfId="3" applyFont="1" applyFill="1" applyBorder="1" applyProtection="1">
      <alignment vertical="center"/>
    </xf>
    <xf numFmtId="0" fontId="21" fillId="3" borderId="5" xfId="3" applyFont="1" applyFill="1" applyBorder="1" applyProtection="1">
      <alignment vertical="center"/>
    </xf>
    <xf numFmtId="0" fontId="21" fillId="3" borderId="1" xfId="3" applyFont="1" applyFill="1" applyBorder="1" applyProtection="1">
      <alignment vertical="center"/>
    </xf>
    <xf numFmtId="0" fontId="21" fillId="3" borderId="2" xfId="3" applyFont="1" applyFill="1" applyBorder="1" applyProtection="1">
      <alignment vertical="center"/>
    </xf>
    <xf numFmtId="0" fontId="16" fillId="0" borderId="3" xfId="0" applyFont="1" applyBorder="1" applyAlignment="1" applyProtection="1">
      <alignment horizontal="left" vertical="center" indent="1"/>
    </xf>
    <xf numFmtId="0" fontId="16" fillId="0" borderId="4" xfId="0" applyFont="1" applyBorder="1" applyAlignment="1" applyProtection="1">
      <alignment horizontal="left" vertical="center" indent="1"/>
    </xf>
    <xf numFmtId="0" fontId="16" fillId="0" borderId="6" xfId="0" applyFont="1" applyBorder="1" applyAlignment="1" applyProtection="1">
      <alignment horizontal="left" vertical="center" indent="1"/>
    </xf>
    <xf numFmtId="0" fontId="16" fillId="0" borderId="7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20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5" fillId="0" borderId="1" xfId="0" applyNumberFormat="1" applyFont="1" applyBorder="1" applyAlignment="1" applyProtection="1">
      <alignment vertical="top"/>
    </xf>
    <xf numFmtId="0" fontId="15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5" fillId="0" borderId="0" xfId="0" applyFont="1" applyAlignment="1" applyProtection="1">
      <alignment vertical="top"/>
    </xf>
    <xf numFmtId="0" fontId="15" fillId="0" borderId="0" xfId="3" applyFont="1" applyProtection="1">
      <alignment vertical="center"/>
    </xf>
    <xf numFmtId="0" fontId="16" fillId="0" borderId="13" xfId="0" applyFont="1" applyBorder="1" applyProtection="1">
      <alignment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8" fillId="0" borderId="0" xfId="0" applyFont="1" applyProtection="1">
      <alignment vertical="center"/>
    </xf>
    <xf numFmtId="49" fontId="20" fillId="0" borderId="0" xfId="0" applyNumberFormat="1" applyFont="1" applyAlignment="1" applyProtection="1">
      <alignment horizontal="left" vertical="center"/>
    </xf>
    <xf numFmtId="0" fontId="4" fillId="0" borderId="7" xfId="0" applyFont="1" applyBorder="1" applyProtection="1">
      <alignment vertical="center"/>
    </xf>
    <xf numFmtId="0" fontId="15" fillId="0" borderId="8" xfId="0" applyFont="1" applyBorder="1" applyAlignment="1" applyProtection="1">
      <alignment vertical="top"/>
    </xf>
    <xf numFmtId="49" fontId="14" fillId="0" borderId="0" xfId="0" applyNumberFormat="1" applyFont="1" applyAlignment="1" applyProtection="1">
      <alignment horizontal="right" vertical="top"/>
    </xf>
    <xf numFmtId="0" fontId="20" fillId="0" borderId="0" xfId="0" applyFont="1" applyAlignment="1" applyProtection="1">
      <alignment horizontal="left" vertical="top"/>
    </xf>
    <xf numFmtId="180" fontId="14" fillId="0" borderId="0" xfId="0" applyNumberFormat="1" applyFont="1" applyAlignment="1" applyProtection="1">
      <alignment horizontal="right" vertical="top"/>
    </xf>
    <xf numFmtId="0" fontId="22" fillId="0" borderId="0" xfId="0" applyFont="1" applyAlignment="1" applyProtection="1">
      <alignment horizontal="right" vertical="center"/>
    </xf>
    <xf numFmtId="0" fontId="17" fillId="0" borderId="0" xfId="2" applyFont="1" applyProtection="1">
      <alignment vertical="center"/>
    </xf>
    <xf numFmtId="0" fontId="17" fillId="0" borderId="7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20" fillId="0" borderId="0" xfId="0" applyFont="1" applyAlignment="1" applyProtection="1">
      <alignment vertical="top" wrapText="1"/>
    </xf>
    <xf numFmtId="0" fontId="17" fillId="0" borderId="8" xfId="0" applyFont="1" applyBorder="1" applyProtection="1">
      <alignment vertical="center"/>
    </xf>
    <xf numFmtId="0" fontId="17" fillId="0" borderId="0" xfId="3" applyFont="1" applyProtection="1">
      <alignment vertical="center"/>
    </xf>
    <xf numFmtId="0" fontId="14" fillId="0" borderId="0" xfId="0" applyFont="1" applyAlignment="1" applyProtection="1">
      <alignment vertical="top"/>
    </xf>
    <xf numFmtId="180" fontId="15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top"/>
    </xf>
    <xf numFmtId="177" fontId="14" fillId="0" borderId="0" xfId="0" applyNumberFormat="1" applyFont="1" applyAlignment="1" applyProtection="1">
      <alignment horizontal="right" vertical="top"/>
    </xf>
    <xf numFmtId="49" fontId="16" fillId="0" borderId="5" xfId="0" applyNumberFormat="1" applyFont="1" applyBorder="1" applyProtection="1">
      <alignment vertical="center"/>
    </xf>
    <xf numFmtId="0" fontId="4" fillId="0" borderId="8" xfId="2" applyFont="1" applyBorder="1" applyProtection="1">
      <alignment vertical="center"/>
    </xf>
    <xf numFmtId="0" fontId="14" fillId="0" borderId="9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/>
    </xf>
    <xf numFmtId="177" fontId="14" fillId="0" borderId="9" xfId="0" applyNumberFormat="1" applyFont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49" fontId="4" fillId="0" borderId="0" xfId="0" applyNumberFormat="1" applyFont="1" applyProtection="1">
      <alignment vertical="center"/>
    </xf>
    <xf numFmtId="0" fontId="4" fillId="0" borderId="8" xfId="3" applyFont="1" applyBorder="1" applyProtection="1">
      <alignment vertical="center"/>
    </xf>
    <xf numFmtId="49" fontId="4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7" fontId="4" fillId="0" borderId="0" xfId="0" applyNumberFormat="1" applyFont="1" applyProtection="1">
      <alignment vertical="center"/>
    </xf>
    <xf numFmtId="0" fontId="4" fillId="0" borderId="0" xfId="13" applyFont="1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2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19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5" hidden="1" customWidth="1"/>
    <col min="2" max="3" width="1.625" style="15" customWidth="1"/>
    <col min="4" max="4" width="5.625" style="15" customWidth="1"/>
    <col min="5" max="5" width="4.5" style="15" customWidth="1"/>
    <col min="6" max="6" width="3.75" style="15" customWidth="1"/>
    <col min="7" max="7" width="3.125" style="15" customWidth="1"/>
    <col min="8" max="8" width="12.5" style="15" customWidth="1"/>
    <col min="9" max="9" width="1.625" style="15" customWidth="1"/>
    <col min="10" max="10" width="12" style="15" customWidth="1"/>
    <col min="11" max="11" width="2.875" style="15" customWidth="1"/>
    <col min="12" max="12" width="6.625" style="15" customWidth="1"/>
    <col min="13" max="13" width="5.125" style="15" customWidth="1"/>
    <col min="14" max="14" width="4.375" style="15" customWidth="1"/>
    <col min="15" max="15" width="3.875" style="15" customWidth="1"/>
    <col min="16" max="19" width="6.625" style="15" customWidth="1"/>
    <col min="20" max="24" width="3.125" style="15" customWidth="1"/>
    <col min="25" max="25" width="33" style="15" customWidth="1"/>
    <col min="26" max="26" width="2.625" style="15" customWidth="1"/>
    <col min="27" max="27" width="3.625" style="15" customWidth="1"/>
    <col min="28" max="16384" width="9" style="15"/>
  </cols>
  <sheetData>
    <row r="1" spans="1:27" ht="30" customHeight="1" x14ac:dyDescent="0.15">
      <c r="A1" s="11" t="s">
        <v>103</v>
      </c>
      <c r="B1" s="11"/>
      <c r="C1" s="12" t="s">
        <v>82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 t="s">
        <v>104</v>
      </c>
      <c r="X1" s="13"/>
      <c r="Y1" s="13"/>
      <c r="Z1" s="13"/>
      <c r="AA1" s="14"/>
    </row>
    <row r="2" spans="1:27" ht="15.75" hidden="1" customHeight="1" x14ac:dyDescent="0.15">
      <c r="A2" s="11" t="s">
        <v>22</v>
      </c>
      <c r="B2" s="11"/>
      <c r="C2" s="16"/>
      <c r="D2" s="16"/>
      <c r="Y2" s="17"/>
      <c r="Z2" s="17"/>
      <c r="AA2" s="2"/>
    </row>
    <row r="3" spans="1:27" ht="30" customHeight="1" x14ac:dyDescent="0.15">
      <c r="A3" s="18" t="s">
        <v>102</v>
      </c>
      <c r="B3" s="18"/>
      <c r="C3" s="19" t="s">
        <v>98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7" ht="5.25" customHeight="1" x14ac:dyDescent="0.15">
      <c r="A4" s="18"/>
      <c r="B4" s="18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7" ht="15" customHeight="1" x14ac:dyDescent="0.15">
      <c r="A5" s="18"/>
      <c r="B5" s="18"/>
      <c r="C5" s="23" t="s">
        <v>13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</row>
    <row r="6" spans="1:27" ht="15" customHeight="1" x14ac:dyDescent="0.15">
      <c r="A6" s="18"/>
      <c r="B6" s="18"/>
      <c r="C6" s="23" t="s">
        <v>14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</row>
    <row r="7" spans="1:27" ht="15" customHeight="1" x14ac:dyDescent="0.15">
      <c r="A7" s="18"/>
      <c r="B7" s="18"/>
      <c r="C7" s="23" t="s">
        <v>15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 spans="1:27" ht="13.5" hidden="1" x14ac:dyDescent="0.15">
      <c r="A8" s="18"/>
      <c r="B8" s="18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</row>
    <row r="9" spans="1:27" ht="5.25" customHeight="1" x14ac:dyDescent="0.15">
      <c r="A9" s="18"/>
      <c r="B9" s="18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1:27" ht="30" customHeight="1" x14ac:dyDescent="0.15">
      <c r="A10" s="18"/>
      <c r="B10" s="18"/>
    </row>
    <row r="11" spans="1:27" ht="15.75" hidden="1" customHeight="1" x14ac:dyDescent="0.15">
      <c r="A11" s="18"/>
      <c r="B11" s="18"/>
    </row>
    <row r="12" spans="1:27" ht="15.75" hidden="1" customHeight="1" x14ac:dyDescent="0.15">
      <c r="A12" s="18"/>
      <c r="B12" s="18"/>
    </row>
    <row r="13" spans="1:27" ht="20.100000000000001" customHeight="1" x14ac:dyDescent="0.15">
      <c r="A13" s="18"/>
      <c r="B13" s="18"/>
      <c r="C13" s="29" t="s">
        <v>19</v>
      </c>
      <c r="D13" s="30"/>
      <c r="E13" s="30"/>
      <c r="F13" s="30"/>
      <c r="G13" s="30"/>
      <c r="H13" s="31"/>
    </row>
    <row r="14" spans="1:27" ht="20.100000000000001" customHeight="1" x14ac:dyDescent="0.15">
      <c r="A14" s="18"/>
      <c r="B14" s="18"/>
      <c r="C14" s="32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</row>
    <row r="15" spans="1:27" ht="20.100000000000001" customHeight="1" x14ac:dyDescent="0.15">
      <c r="A15" s="18">
        <f>IF(TRIM($I15)="", 1001, 0)</f>
        <v>1001</v>
      </c>
      <c r="B15" s="18"/>
      <c r="C15" s="36"/>
      <c r="D15" s="37">
        <v>1</v>
      </c>
      <c r="E15" s="15" t="s">
        <v>17</v>
      </c>
      <c r="I15" s="9"/>
      <c r="J15" s="10"/>
      <c r="K15" s="10"/>
      <c r="L15" s="10"/>
      <c r="M15" s="10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/>
    </row>
    <row r="16" spans="1:27" ht="20.100000000000001" customHeight="1" x14ac:dyDescent="0.15">
      <c r="A16" s="18"/>
      <c r="B16" s="18"/>
      <c r="C16" s="36"/>
      <c r="D16" s="37"/>
      <c r="E16" s="38"/>
      <c r="F16" s="38"/>
      <c r="G16" s="38"/>
      <c r="H16" s="38"/>
      <c r="I16" s="40"/>
      <c r="J16" s="41" t="str">
        <f>日付例&amp;"　年月日を入力してください。"</f>
        <v>例)2024/4/1、R6/4/1　年月日を入力してください。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39"/>
    </row>
    <row r="17" spans="1:26" ht="20.100000000000001" customHeight="1" x14ac:dyDescent="0.15">
      <c r="A17" s="18"/>
      <c r="B17" s="18"/>
      <c r="C17" s="42"/>
      <c r="D17" s="43"/>
      <c r="E17" s="43"/>
      <c r="F17" s="43"/>
      <c r="G17" s="43"/>
      <c r="H17" s="43"/>
      <c r="I17" s="44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6"/>
    </row>
    <row r="18" spans="1:26" ht="15" customHeight="1" x14ac:dyDescent="0.15">
      <c r="A18" s="18"/>
      <c r="B18" s="18"/>
      <c r="C18" s="38"/>
      <c r="D18" s="38"/>
      <c r="E18" s="38"/>
      <c r="F18" s="38"/>
      <c r="G18" s="38"/>
      <c r="H18" s="38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38"/>
    </row>
    <row r="19" spans="1:26" ht="15.75" hidden="1" customHeight="1" x14ac:dyDescent="0.15">
      <c r="A19" s="18"/>
      <c r="B19" s="18"/>
      <c r="C19" s="38"/>
      <c r="D19" s="38"/>
      <c r="E19" s="38"/>
      <c r="F19" s="38"/>
      <c r="G19" s="38"/>
      <c r="H19" s="38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38"/>
    </row>
    <row r="20" spans="1:26" ht="15.75" hidden="1" customHeight="1" x14ac:dyDescent="0.15">
      <c r="A20" s="18"/>
      <c r="B20" s="18"/>
      <c r="C20" s="38"/>
      <c r="D20" s="38"/>
      <c r="E20" s="38"/>
      <c r="F20" s="38"/>
      <c r="G20" s="38"/>
      <c r="H20" s="3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38"/>
    </row>
    <row r="21" spans="1:26" ht="15.75" hidden="1" customHeight="1" x14ac:dyDescent="0.15">
      <c r="A21" s="18"/>
      <c r="B21" s="18"/>
      <c r="C21" s="38"/>
      <c r="D21" s="38"/>
      <c r="E21" s="38"/>
      <c r="F21" s="38"/>
      <c r="G21" s="38"/>
      <c r="H21" s="38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38"/>
    </row>
    <row r="22" spans="1:26" ht="15.75" hidden="1" customHeight="1" x14ac:dyDescent="0.15">
      <c r="A22" s="18"/>
      <c r="B22" s="18"/>
      <c r="C22" s="38"/>
      <c r="D22" s="38"/>
      <c r="E22" s="38"/>
      <c r="F22" s="38"/>
      <c r="G22" s="38"/>
      <c r="H22" s="3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38"/>
    </row>
    <row r="23" spans="1:26" ht="15.75" hidden="1" customHeight="1" x14ac:dyDescent="0.15">
      <c r="A23" s="18"/>
      <c r="B23" s="18"/>
      <c r="C23" s="38"/>
      <c r="D23" s="38"/>
      <c r="E23" s="38"/>
      <c r="F23" s="38"/>
      <c r="G23" s="38"/>
      <c r="H23" s="3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38"/>
    </row>
    <row r="24" spans="1:26" ht="15.75" hidden="1" customHeight="1" x14ac:dyDescent="0.15">
      <c r="A24" s="18"/>
      <c r="B24" s="18"/>
      <c r="C24" s="38"/>
      <c r="D24" s="38"/>
      <c r="E24" s="38"/>
      <c r="F24" s="38"/>
      <c r="G24" s="38"/>
      <c r="H24" s="3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38"/>
    </row>
    <row r="25" spans="1:26" ht="15.75" hidden="1" customHeight="1" x14ac:dyDescent="0.15">
      <c r="A25" s="18"/>
      <c r="B25" s="18"/>
      <c r="C25" s="38"/>
      <c r="D25" s="38"/>
      <c r="E25" s="38"/>
      <c r="F25" s="38"/>
      <c r="G25" s="38"/>
      <c r="H25" s="38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38"/>
    </row>
    <row r="26" spans="1:26" ht="15.75" hidden="1" customHeight="1" x14ac:dyDescent="0.15">
      <c r="A26" s="18"/>
      <c r="B26" s="18"/>
      <c r="C26" s="38"/>
      <c r="D26" s="38"/>
      <c r="E26" s="38"/>
      <c r="F26" s="38"/>
      <c r="G26" s="38"/>
      <c r="H26" s="38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38"/>
    </row>
    <row r="27" spans="1:26" ht="15.75" hidden="1" customHeight="1" x14ac:dyDescent="0.15">
      <c r="A27" s="18"/>
      <c r="B27" s="18"/>
      <c r="C27" s="38"/>
      <c r="D27" s="38"/>
      <c r="E27" s="38"/>
      <c r="F27" s="38"/>
      <c r="G27" s="38"/>
      <c r="H27" s="38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38"/>
    </row>
    <row r="28" spans="1:26" ht="15" customHeight="1" x14ac:dyDescent="0.15">
      <c r="A28" s="18"/>
      <c r="B28" s="18"/>
      <c r="C28" s="38"/>
      <c r="D28" s="38"/>
      <c r="E28" s="38"/>
      <c r="F28" s="38"/>
      <c r="G28" s="38"/>
      <c r="H28" s="38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</row>
    <row r="29" spans="1:26" ht="20.100000000000001" customHeight="1" x14ac:dyDescent="0.15">
      <c r="A29" s="18"/>
      <c r="B29" s="18"/>
      <c r="C29" s="29" t="s">
        <v>18</v>
      </c>
      <c r="D29" s="30"/>
      <c r="E29" s="30"/>
      <c r="F29" s="30"/>
      <c r="G29" s="30"/>
      <c r="H29" s="31"/>
      <c r="I29" s="48"/>
    </row>
    <row r="30" spans="1:26" ht="9.9499999999999993" customHeight="1" x14ac:dyDescent="0.15">
      <c r="A30" s="18"/>
      <c r="B30" s="18"/>
      <c r="C30" s="32"/>
      <c r="D30" s="33"/>
      <c r="E30" s="49"/>
      <c r="F30" s="49"/>
      <c r="G30" s="49"/>
      <c r="H30" s="49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/>
    </row>
    <row r="31" spans="1:26" ht="20.100000000000001" customHeight="1" x14ac:dyDescent="0.15">
      <c r="A31" s="18"/>
      <c r="B31" s="18"/>
      <c r="C31" s="32"/>
      <c r="D31" s="50" t="s">
        <v>23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2"/>
      <c r="Z31" s="39"/>
    </row>
    <row r="32" spans="1:26" ht="9.9499999999999993" customHeight="1" x14ac:dyDescent="0.15">
      <c r="A32" s="18"/>
      <c r="B32" s="18"/>
      <c r="C32" s="32"/>
      <c r="D32" s="53"/>
      <c r="E32" s="33"/>
      <c r="F32" s="33"/>
      <c r="G32" s="33"/>
      <c r="H32" s="33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9"/>
    </row>
    <row r="33" spans="1:26" ht="20.100000000000001" customHeight="1" x14ac:dyDescent="0.15">
      <c r="A33" s="18"/>
      <c r="B33" s="18"/>
      <c r="C33" s="36"/>
      <c r="D33" s="37">
        <v>1</v>
      </c>
      <c r="E33" s="15" t="s">
        <v>0</v>
      </c>
      <c r="I33" s="6"/>
      <c r="J33" s="7"/>
      <c r="K33" s="7"/>
      <c r="L33" s="7"/>
      <c r="M33" s="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1:26" ht="20.100000000000001" customHeight="1" x14ac:dyDescent="0.15">
      <c r="A34" s="18"/>
      <c r="B34" s="18"/>
      <c r="C34" s="36"/>
      <c r="D34" s="37"/>
      <c r="E34" s="38"/>
      <c r="F34" s="38"/>
      <c r="G34" s="38"/>
      <c r="H34" s="38"/>
      <c r="I34" s="40"/>
      <c r="J34" s="41" t="s">
        <v>94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39"/>
    </row>
    <row r="35" spans="1:26" ht="20.100000000000001" customHeight="1" x14ac:dyDescent="0.15">
      <c r="A35" s="18">
        <f>IF(AND($I35&lt;&gt;"", OR(ISERROR(FIND("@"&amp;LEFT($I35,3)&amp;"@", 都道府県3))=FALSE, ISERROR(FIND("@"&amp;LEFT($I35,4)&amp;"@",都道府県4))=FALSE)=FALSE), 1001, 0)</f>
        <v>0</v>
      </c>
      <c r="B35" s="18"/>
      <c r="C35" s="36"/>
      <c r="D35" s="37">
        <v>2</v>
      </c>
      <c r="E35" s="15" t="s">
        <v>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39"/>
    </row>
    <row r="36" spans="1:26" ht="20.100000000000001" customHeight="1" x14ac:dyDescent="0.15">
      <c r="A36" s="18"/>
      <c r="B36" s="18"/>
      <c r="C36" s="36"/>
      <c r="D36" s="37"/>
      <c r="E36" s="38"/>
      <c r="F36" s="38"/>
      <c r="G36" s="38"/>
      <c r="H36" s="38"/>
      <c r="I36" s="40"/>
      <c r="J36" s="41" t="s">
        <v>16</v>
      </c>
      <c r="K36" s="41"/>
      <c r="L36" s="41"/>
      <c r="M36" s="41"/>
      <c r="N36" s="41"/>
      <c r="O36" s="41"/>
      <c r="P36" s="41"/>
      <c r="Q36" s="54"/>
      <c r="R36" s="41"/>
      <c r="S36" s="41"/>
      <c r="T36" s="41"/>
      <c r="U36" s="41"/>
      <c r="V36" s="41"/>
      <c r="W36" s="41"/>
      <c r="X36" s="41"/>
      <c r="Y36" s="41"/>
      <c r="Z36" s="39"/>
    </row>
    <row r="37" spans="1:26" ht="20.100000000000001" customHeight="1" x14ac:dyDescent="0.15">
      <c r="A37" s="18"/>
      <c r="B37" s="18"/>
      <c r="C37" s="36"/>
      <c r="D37" s="37">
        <v>3</v>
      </c>
      <c r="E37" s="15" t="s">
        <v>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9"/>
    </row>
    <row r="38" spans="1:26" ht="20.100000000000001" customHeight="1" x14ac:dyDescent="0.15">
      <c r="A38" s="18"/>
      <c r="B38" s="18"/>
      <c r="C38" s="55"/>
      <c r="D38" s="38"/>
      <c r="E38" s="38"/>
      <c r="F38" s="38"/>
      <c r="G38" s="38"/>
      <c r="H38" s="38"/>
      <c r="I38" s="40"/>
      <c r="J38" s="41" t="s">
        <v>95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9"/>
    </row>
    <row r="39" spans="1:26" ht="20.100000000000001" customHeight="1" x14ac:dyDescent="0.15">
      <c r="A39" s="18"/>
      <c r="B39" s="18"/>
      <c r="C39" s="36"/>
      <c r="D39" s="37">
        <v>4</v>
      </c>
      <c r="E39" s="15" t="s">
        <v>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9"/>
    </row>
    <row r="40" spans="1:26" ht="20.100000000000001" customHeight="1" x14ac:dyDescent="0.15">
      <c r="A40" s="18"/>
      <c r="B40" s="18"/>
      <c r="C40" s="55"/>
      <c r="D40" s="38"/>
      <c r="E40" s="38"/>
      <c r="F40" s="38"/>
      <c r="G40" s="38"/>
      <c r="H40" s="38"/>
      <c r="I40" s="40"/>
      <c r="J40" s="41" t="s">
        <v>86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6"/>
    </row>
    <row r="41" spans="1:26" ht="20.100000000000001" customHeight="1" x14ac:dyDescent="0.15">
      <c r="A41" s="18"/>
      <c r="B41" s="18"/>
      <c r="C41" s="36"/>
      <c r="D41" s="37">
        <v>5</v>
      </c>
      <c r="E41" s="15" t="s">
        <v>11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9"/>
    </row>
    <row r="42" spans="1:26" ht="20.100000000000001" customHeight="1" x14ac:dyDescent="0.15">
      <c r="A42" s="18"/>
      <c r="B42" s="18"/>
      <c r="C42" s="55"/>
      <c r="D42" s="38"/>
      <c r="E42" s="38"/>
      <c r="F42" s="38"/>
      <c r="G42" s="38"/>
      <c r="H42" s="38"/>
      <c r="I42" s="57"/>
      <c r="J42" s="58" t="s">
        <v>12</v>
      </c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6"/>
    </row>
    <row r="43" spans="1:26" ht="20.100000000000001" customHeight="1" x14ac:dyDescent="0.15">
      <c r="A43" s="18"/>
      <c r="B43" s="18"/>
      <c r="C43" s="36"/>
      <c r="D43" s="37">
        <v>6</v>
      </c>
      <c r="E43" s="15" t="s">
        <v>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9"/>
    </row>
    <row r="44" spans="1:26" ht="20.100000000000001" customHeight="1" x14ac:dyDescent="0.15">
      <c r="A44" s="18"/>
      <c r="B44" s="18"/>
      <c r="C44" s="55"/>
      <c r="D44" s="38"/>
      <c r="E44" s="38"/>
      <c r="F44" s="38"/>
      <c r="G44" s="38"/>
      <c r="H44" s="38"/>
      <c r="I44" s="57"/>
      <c r="J44" s="41" t="s">
        <v>9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6"/>
    </row>
    <row r="45" spans="1:26" ht="20.100000000000001" customHeight="1" x14ac:dyDescent="0.15">
      <c r="A45" s="18"/>
      <c r="B45" s="18"/>
      <c r="C45" s="36"/>
      <c r="D45" s="37">
        <v>7</v>
      </c>
      <c r="E45" s="15" t="s">
        <v>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9"/>
    </row>
    <row r="46" spans="1:26" ht="20.100000000000001" customHeight="1" x14ac:dyDescent="0.15">
      <c r="A46" s="18"/>
      <c r="B46" s="18"/>
      <c r="C46" s="55"/>
      <c r="D46" s="38"/>
      <c r="E46" s="38"/>
      <c r="F46" s="38"/>
      <c r="G46" s="38"/>
      <c r="H46" s="38"/>
      <c r="I46" s="57"/>
      <c r="J46" s="41" t="s">
        <v>10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39"/>
    </row>
    <row r="47" spans="1:26" ht="20.100000000000001" customHeight="1" x14ac:dyDescent="0.15">
      <c r="A47" s="18">
        <f>IF(AND($I47&lt;&gt;"", NOT(ISNUMBER(VALUE(SUBSTITUTE($I47,"-",""))))), 1001, 0)</f>
        <v>0</v>
      </c>
      <c r="B47" s="18"/>
      <c r="C47" s="36"/>
      <c r="D47" s="37">
        <v>8</v>
      </c>
      <c r="E47" s="15" t="s">
        <v>6</v>
      </c>
      <c r="I47" s="3"/>
      <c r="J47" s="3"/>
      <c r="K47" s="3"/>
      <c r="L47" s="3"/>
      <c r="M47" s="3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9"/>
    </row>
    <row r="48" spans="1:26" ht="20.100000000000001" customHeight="1" x14ac:dyDescent="0.15">
      <c r="A48" s="18"/>
      <c r="B48" s="18"/>
      <c r="C48" s="55"/>
      <c r="D48" s="38"/>
      <c r="E48" s="38"/>
      <c r="F48" s="38"/>
      <c r="G48" s="38"/>
      <c r="H48" s="38"/>
      <c r="I48" s="59"/>
      <c r="J48" s="41" t="s">
        <v>83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39"/>
    </row>
    <row r="49" spans="1:26" ht="20.100000000000001" customHeight="1" x14ac:dyDescent="0.15">
      <c r="A49" s="18">
        <f>IF(AND($I49&lt;&gt;"", NOT(ISNUMBER(VALUE(SUBSTITUTE($I49,"-",""))))), 1001, 0)</f>
        <v>0</v>
      </c>
      <c r="B49" s="18"/>
      <c r="C49" s="36"/>
      <c r="D49" s="37">
        <v>9</v>
      </c>
      <c r="E49" s="15" t="s">
        <v>7</v>
      </c>
      <c r="I49" s="3"/>
      <c r="J49" s="7"/>
      <c r="K49" s="7"/>
      <c r="L49" s="7"/>
      <c r="M49" s="7"/>
      <c r="N49" s="38"/>
      <c r="O49" s="38"/>
      <c r="P49" s="60" t="s">
        <v>100</v>
      </c>
      <c r="Q49" s="3"/>
      <c r="R49" s="4"/>
      <c r="S49" s="38"/>
      <c r="T49" s="38"/>
      <c r="U49" s="38"/>
      <c r="V49" s="38"/>
      <c r="W49" s="38"/>
      <c r="X49" s="38"/>
      <c r="Y49" s="38"/>
      <c r="Z49" s="39"/>
    </row>
    <row r="50" spans="1:26" s="66" customFormat="1" ht="30" customHeight="1" x14ac:dyDescent="0.15">
      <c r="A50" s="61"/>
      <c r="B50" s="61"/>
      <c r="C50" s="62"/>
      <c r="D50" s="63"/>
      <c r="E50" s="63"/>
      <c r="F50" s="63"/>
      <c r="G50" s="63"/>
      <c r="H50" s="63"/>
      <c r="I50" s="59"/>
      <c r="J50" s="64" t="s">
        <v>101</v>
      </c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5"/>
    </row>
    <row r="51" spans="1:26" ht="20.100000000000001" customHeight="1" x14ac:dyDescent="0.15">
      <c r="A51" s="18"/>
      <c r="B51" s="18"/>
      <c r="C51" s="36"/>
      <c r="D51" s="37">
        <v>10</v>
      </c>
      <c r="E51" s="15" t="s">
        <v>8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9"/>
    </row>
    <row r="52" spans="1:26" ht="20.100000000000001" customHeight="1" x14ac:dyDescent="0.15">
      <c r="A52" s="18"/>
      <c r="B52" s="18"/>
      <c r="C52" s="55"/>
      <c r="D52" s="38"/>
      <c r="E52" s="38"/>
      <c r="F52" s="38"/>
      <c r="G52" s="38"/>
      <c r="H52" s="38"/>
      <c r="I52" s="5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39"/>
    </row>
    <row r="53" spans="1:26" ht="15" customHeight="1" x14ac:dyDescent="0.15">
      <c r="A53" s="18"/>
      <c r="B53" s="18"/>
      <c r="C53" s="42"/>
      <c r="D53" s="43"/>
      <c r="E53" s="43"/>
      <c r="F53" s="43"/>
      <c r="G53" s="43"/>
      <c r="H53" s="43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6"/>
    </row>
    <row r="54" spans="1:26" ht="15" customHeight="1" x14ac:dyDescent="0.15">
      <c r="A54" s="18"/>
      <c r="B54" s="18"/>
      <c r="C54" s="38"/>
      <c r="D54" s="38"/>
      <c r="E54" s="38"/>
      <c r="F54" s="38"/>
      <c r="G54" s="38"/>
      <c r="H54" s="38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38"/>
    </row>
    <row r="55" spans="1:26" ht="15.75" hidden="1" customHeight="1" x14ac:dyDescent="0.15">
      <c r="A55" s="18"/>
      <c r="B55" s="18"/>
      <c r="C55" s="38"/>
      <c r="D55" s="38"/>
      <c r="E55" s="38"/>
      <c r="F55" s="38"/>
      <c r="G55" s="38"/>
      <c r="H55" s="38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38"/>
    </row>
    <row r="56" spans="1:26" ht="15.75" hidden="1" customHeight="1" x14ac:dyDescent="0.15">
      <c r="A56" s="18"/>
      <c r="B56" s="18"/>
      <c r="C56" s="38"/>
      <c r="D56" s="38"/>
      <c r="E56" s="38"/>
      <c r="F56" s="38"/>
      <c r="G56" s="38"/>
      <c r="H56" s="38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38"/>
    </row>
    <row r="57" spans="1:26" ht="15.75" hidden="1" customHeight="1" x14ac:dyDescent="0.15">
      <c r="A57" s="18"/>
      <c r="B57" s="18"/>
      <c r="C57" s="38"/>
      <c r="D57" s="38"/>
      <c r="E57" s="38"/>
      <c r="F57" s="38"/>
      <c r="G57" s="38"/>
      <c r="H57" s="38"/>
      <c r="I57" s="6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hidden="1" customHeight="1" x14ac:dyDescent="0.15">
      <c r="A58" s="18"/>
      <c r="B58" s="18"/>
      <c r="C58" s="38"/>
      <c r="D58" s="38"/>
      <c r="E58" s="38"/>
      <c r="F58" s="38"/>
      <c r="G58" s="38"/>
      <c r="H58" s="3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38"/>
    </row>
    <row r="59" spans="1:26" ht="15.75" hidden="1" customHeight="1" x14ac:dyDescent="0.15">
      <c r="A59" s="18"/>
      <c r="B59" s="18"/>
      <c r="C59" s="38"/>
      <c r="D59" s="38"/>
      <c r="E59" s="38"/>
      <c r="F59" s="38"/>
      <c r="G59" s="38"/>
      <c r="H59" s="38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38"/>
    </row>
    <row r="60" spans="1:26" ht="15.75" hidden="1" customHeight="1" x14ac:dyDescent="0.15">
      <c r="A60" s="18"/>
      <c r="B60" s="18"/>
      <c r="C60" s="38"/>
      <c r="D60" s="38"/>
      <c r="E60" s="38"/>
      <c r="F60" s="38"/>
      <c r="G60" s="38"/>
      <c r="H60" s="38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38"/>
    </row>
    <row r="61" spans="1:26" ht="15.75" hidden="1" customHeight="1" x14ac:dyDescent="0.15">
      <c r="A61" s="18"/>
      <c r="B61" s="18"/>
      <c r="C61" s="38"/>
      <c r="D61" s="38"/>
      <c r="E61" s="38"/>
      <c r="F61" s="38"/>
      <c r="G61" s="38"/>
      <c r="H61" s="3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38"/>
    </row>
    <row r="62" spans="1:26" ht="15.75" hidden="1" customHeight="1" x14ac:dyDescent="0.15">
      <c r="A62" s="18"/>
      <c r="B62" s="18"/>
      <c r="C62" s="38"/>
      <c r="D62" s="38"/>
      <c r="E62" s="38"/>
      <c r="F62" s="38"/>
      <c r="G62" s="38"/>
      <c r="H62" s="38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38"/>
    </row>
    <row r="63" spans="1:26" ht="15.75" hidden="1" customHeight="1" x14ac:dyDescent="0.15">
      <c r="A63" s="18"/>
      <c r="B63" s="18"/>
      <c r="C63" s="38"/>
      <c r="D63" s="38"/>
      <c r="E63" s="38"/>
      <c r="F63" s="38"/>
      <c r="G63" s="38"/>
      <c r="H63" s="38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38"/>
    </row>
    <row r="64" spans="1:26" ht="15" customHeight="1" x14ac:dyDescent="0.15">
      <c r="A64" s="18"/>
      <c r="B64" s="18"/>
      <c r="C64" s="38"/>
      <c r="D64" s="38"/>
      <c r="E64" s="38"/>
      <c r="F64" s="38"/>
      <c r="G64" s="38"/>
      <c r="H64" s="38"/>
      <c r="I64" s="6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20.100000000000001" customHeight="1" x14ac:dyDescent="0.15">
      <c r="A65" s="18"/>
      <c r="B65" s="18"/>
      <c r="C65" s="29" t="s">
        <v>20</v>
      </c>
      <c r="D65" s="30"/>
      <c r="E65" s="30"/>
      <c r="F65" s="30"/>
      <c r="G65" s="30"/>
      <c r="H65" s="31"/>
    </row>
    <row r="66" spans="1:26" ht="9.9499999999999993" customHeight="1" x14ac:dyDescent="0.15">
      <c r="A66" s="18"/>
      <c r="B66" s="18"/>
      <c r="C66" s="32"/>
      <c r="D66" s="33"/>
      <c r="E66" s="49"/>
      <c r="F66" s="49"/>
      <c r="G66" s="49"/>
      <c r="H66" s="49"/>
      <c r="I66" s="69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5"/>
    </row>
    <row r="67" spans="1:26" ht="20.100000000000001" customHeight="1" x14ac:dyDescent="0.15">
      <c r="A67" s="18"/>
      <c r="B67" s="18"/>
      <c r="C67" s="32"/>
      <c r="D67" s="50" t="s">
        <v>23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39"/>
    </row>
    <row r="68" spans="1:26" ht="9.9499999999999993" customHeight="1" x14ac:dyDescent="0.15">
      <c r="A68" s="18"/>
      <c r="B68" s="18"/>
      <c r="C68" s="32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39"/>
    </row>
    <row r="69" spans="1:26" ht="20.100000000000001" customHeight="1" x14ac:dyDescent="0.15">
      <c r="A69" s="18"/>
      <c r="B69" s="18"/>
      <c r="C69" s="36"/>
      <c r="D69" s="37">
        <v>1</v>
      </c>
      <c r="E69" s="15" t="s">
        <v>0</v>
      </c>
      <c r="I69" s="6"/>
      <c r="J69" s="7"/>
      <c r="K69" s="7"/>
      <c r="L69" s="7"/>
      <c r="M69" s="7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9"/>
    </row>
    <row r="70" spans="1:26" ht="20.100000000000001" customHeight="1" x14ac:dyDescent="0.15">
      <c r="A70" s="18"/>
      <c r="B70" s="18"/>
      <c r="C70" s="36"/>
      <c r="D70" s="37"/>
      <c r="E70" s="38"/>
      <c r="F70" s="38"/>
      <c r="G70" s="38"/>
      <c r="H70" s="38"/>
      <c r="I70" s="40"/>
      <c r="J70" s="41" t="s">
        <v>94</v>
      </c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39"/>
    </row>
    <row r="71" spans="1:26" ht="20.100000000000001" customHeight="1" x14ac:dyDescent="0.15">
      <c r="A71" s="18">
        <f>IF(AND($I71&lt;&gt;"", OR(ISERROR(FIND("@"&amp;LEFT($I71,3)&amp;"@", 都道府県3))=FALSE, ISERROR(FIND("@"&amp;LEFT($I71,4)&amp;"@",都道府県4))=FALSE)=FALSE), 1001, 0)</f>
        <v>0</v>
      </c>
      <c r="B71" s="18"/>
      <c r="C71" s="36"/>
      <c r="D71" s="37">
        <v>2</v>
      </c>
      <c r="E71" s="15" t="s">
        <v>1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39"/>
    </row>
    <row r="72" spans="1:26" ht="20.100000000000001" customHeight="1" x14ac:dyDescent="0.15">
      <c r="A72" s="18"/>
      <c r="B72" s="18"/>
      <c r="C72" s="36"/>
      <c r="D72" s="37"/>
      <c r="E72" s="38"/>
      <c r="F72" s="38"/>
      <c r="G72" s="38"/>
      <c r="H72" s="38"/>
      <c r="I72" s="40"/>
      <c r="J72" s="41" t="s">
        <v>16</v>
      </c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39"/>
    </row>
    <row r="73" spans="1:26" ht="20.100000000000001" customHeight="1" x14ac:dyDescent="0.15">
      <c r="A73" s="18"/>
      <c r="B73" s="18"/>
      <c r="C73" s="36"/>
      <c r="D73" s="37">
        <v>3</v>
      </c>
      <c r="E73" s="15" t="s">
        <v>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9"/>
    </row>
    <row r="74" spans="1:26" ht="30" customHeight="1" x14ac:dyDescent="0.15">
      <c r="A74" s="18"/>
      <c r="B74" s="18"/>
      <c r="C74" s="55"/>
      <c r="D74" s="38"/>
      <c r="E74" s="38"/>
      <c r="F74" s="38"/>
      <c r="G74" s="38"/>
      <c r="H74" s="38"/>
      <c r="I74" s="57"/>
      <c r="J74" s="64" t="s">
        <v>96</v>
      </c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39"/>
    </row>
    <row r="75" spans="1:26" ht="20.100000000000001" customHeight="1" x14ac:dyDescent="0.15">
      <c r="A75" s="18"/>
      <c r="B75" s="18"/>
      <c r="C75" s="36"/>
      <c r="D75" s="37">
        <v>4</v>
      </c>
      <c r="E75" s="15" t="s">
        <v>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9"/>
    </row>
    <row r="76" spans="1:26" ht="30" customHeight="1" x14ac:dyDescent="0.15">
      <c r="A76" s="18"/>
      <c r="B76" s="18"/>
      <c r="C76" s="55"/>
      <c r="D76" s="38"/>
      <c r="E76" s="38"/>
      <c r="F76" s="38"/>
      <c r="G76" s="38"/>
      <c r="H76" s="38"/>
      <c r="I76" s="72"/>
      <c r="J76" s="64" t="s">
        <v>97</v>
      </c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39"/>
    </row>
    <row r="77" spans="1:26" ht="20.100000000000001" customHeight="1" x14ac:dyDescent="0.15">
      <c r="A77" s="18"/>
      <c r="B77" s="18"/>
      <c r="C77" s="36"/>
      <c r="D77" s="37">
        <v>5</v>
      </c>
      <c r="E77" s="15" t="s">
        <v>29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9"/>
    </row>
    <row r="78" spans="1:26" ht="20.100000000000001" customHeight="1" x14ac:dyDescent="0.15">
      <c r="A78" s="18"/>
      <c r="B78" s="18"/>
      <c r="C78" s="55"/>
      <c r="D78" s="38"/>
      <c r="E78" s="38"/>
      <c r="F78" s="38"/>
      <c r="G78" s="38"/>
      <c r="H78" s="38"/>
      <c r="I78" s="57"/>
      <c r="J78" s="41" t="s">
        <v>85</v>
      </c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39"/>
    </row>
    <row r="79" spans="1:26" ht="20.100000000000001" customHeight="1" x14ac:dyDescent="0.15">
      <c r="A79" s="18"/>
      <c r="B79" s="18"/>
      <c r="C79" s="36"/>
      <c r="D79" s="37">
        <v>6</v>
      </c>
      <c r="E79" s="15" t="s">
        <v>30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9"/>
    </row>
    <row r="80" spans="1:26" ht="20.100000000000001" customHeight="1" x14ac:dyDescent="0.15">
      <c r="A80" s="18"/>
      <c r="B80" s="18"/>
      <c r="C80" s="55"/>
      <c r="D80" s="38"/>
      <c r="E80" s="38"/>
      <c r="F80" s="38"/>
      <c r="G80" s="38"/>
      <c r="H80" s="38"/>
      <c r="I80" s="57"/>
      <c r="J80" s="41" t="s">
        <v>9</v>
      </c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39"/>
    </row>
    <row r="81" spans="1:27" ht="20.100000000000001" customHeight="1" x14ac:dyDescent="0.15">
      <c r="A81" s="18"/>
      <c r="B81" s="18"/>
      <c r="C81" s="36"/>
      <c r="D81" s="37">
        <v>7</v>
      </c>
      <c r="E81" s="15" t="s">
        <v>31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9"/>
    </row>
    <row r="82" spans="1:27" ht="20.100000000000001" customHeight="1" x14ac:dyDescent="0.15">
      <c r="A82" s="18"/>
      <c r="B82" s="18"/>
      <c r="C82" s="55"/>
      <c r="D82" s="38"/>
      <c r="E82" s="38"/>
      <c r="F82" s="38"/>
      <c r="G82" s="38"/>
      <c r="H82" s="38"/>
      <c r="I82" s="57"/>
      <c r="J82" s="41" t="s">
        <v>10</v>
      </c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39"/>
    </row>
    <row r="83" spans="1:27" ht="20.100000000000001" customHeight="1" x14ac:dyDescent="0.15">
      <c r="A83" s="18">
        <f>IF(AND($I83&lt;&gt;"", NOT(ISNUMBER(VALUE(SUBSTITUTE($I83,"-",""))))), 1001, 0)</f>
        <v>0</v>
      </c>
      <c r="B83" s="18"/>
      <c r="C83" s="36"/>
      <c r="D83" s="37">
        <v>8</v>
      </c>
      <c r="E83" s="15" t="s">
        <v>6</v>
      </c>
      <c r="I83" s="3"/>
      <c r="J83" s="3"/>
      <c r="K83" s="3"/>
      <c r="L83" s="3"/>
      <c r="M83" s="3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9"/>
    </row>
    <row r="84" spans="1:27" ht="20.100000000000001" customHeight="1" x14ac:dyDescent="0.15">
      <c r="A84" s="18"/>
      <c r="B84" s="18"/>
      <c r="C84" s="55"/>
      <c r="D84" s="38"/>
      <c r="E84" s="38"/>
      <c r="F84" s="38"/>
      <c r="G84" s="38"/>
      <c r="H84" s="38"/>
      <c r="I84" s="40"/>
      <c r="J84" s="41" t="s">
        <v>84</v>
      </c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39"/>
    </row>
    <row r="85" spans="1:27" ht="20.100000000000001" customHeight="1" x14ac:dyDescent="0.15">
      <c r="A85" s="18">
        <f>IF(AND($I85&lt;&gt;"", NOT(ISNUMBER(VALUE(SUBSTITUTE($I85,"-",""))))), 1001, 0)</f>
        <v>0</v>
      </c>
      <c r="B85" s="18"/>
      <c r="C85" s="36"/>
      <c r="D85" s="37">
        <v>9</v>
      </c>
      <c r="E85" s="15" t="s">
        <v>7</v>
      </c>
      <c r="I85" s="3"/>
      <c r="J85" s="3"/>
      <c r="K85" s="3"/>
      <c r="L85" s="3"/>
      <c r="M85" s="3"/>
      <c r="N85" s="38"/>
      <c r="O85" s="38"/>
      <c r="P85" s="60" t="s">
        <v>100</v>
      </c>
      <c r="Q85" s="3"/>
      <c r="R85" s="4"/>
      <c r="S85" s="38"/>
      <c r="T85" s="38"/>
      <c r="U85" s="38"/>
      <c r="V85" s="38"/>
      <c r="W85" s="38"/>
      <c r="X85" s="38"/>
      <c r="Y85" s="38"/>
      <c r="Z85" s="39"/>
    </row>
    <row r="86" spans="1:27" s="66" customFormat="1" ht="30" customHeight="1" x14ac:dyDescent="0.15">
      <c r="A86" s="61"/>
      <c r="B86" s="61"/>
      <c r="C86" s="62"/>
      <c r="D86" s="63"/>
      <c r="E86" s="63"/>
      <c r="F86" s="63"/>
      <c r="G86" s="63"/>
      <c r="H86" s="63"/>
      <c r="I86" s="59"/>
      <c r="J86" s="64" t="s">
        <v>101</v>
      </c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5"/>
    </row>
    <row r="87" spans="1:27" ht="20.100000000000001" customHeight="1" x14ac:dyDescent="0.15">
      <c r="A87" s="18"/>
      <c r="B87" s="18"/>
      <c r="C87" s="36"/>
      <c r="D87" s="37">
        <v>10</v>
      </c>
      <c r="E87" s="15" t="s">
        <v>8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9"/>
    </row>
    <row r="88" spans="1:27" ht="20.100000000000001" customHeight="1" x14ac:dyDescent="0.15">
      <c r="A88" s="18"/>
      <c r="B88" s="18"/>
      <c r="C88" s="55"/>
      <c r="D88" s="38"/>
      <c r="E88" s="38"/>
      <c r="F88" s="38"/>
      <c r="G88" s="38"/>
      <c r="H88" s="38"/>
      <c r="I88" s="5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39"/>
    </row>
    <row r="89" spans="1:27" ht="15" customHeight="1" x14ac:dyDescent="0.15">
      <c r="A89" s="18"/>
      <c r="B89" s="18"/>
      <c r="C89" s="42"/>
      <c r="D89" s="43"/>
      <c r="E89" s="43"/>
      <c r="F89" s="43"/>
      <c r="G89" s="43"/>
      <c r="H89" s="43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6"/>
    </row>
    <row r="90" spans="1:27" ht="15" customHeight="1" x14ac:dyDescent="0.15">
      <c r="A90" s="18"/>
      <c r="B90" s="18"/>
      <c r="C90" s="38"/>
      <c r="D90" s="38"/>
      <c r="E90" s="38"/>
      <c r="F90" s="38"/>
      <c r="G90" s="38"/>
      <c r="H90" s="38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38"/>
    </row>
    <row r="91" spans="1:27" ht="15" customHeight="1" x14ac:dyDescent="0.15">
      <c r="A91" s="18"/>
      <c r="B91" s="18"/>
      <c r="C91" s="38"/>
      <c r="D91" s="38"/>
      <c r="E91" s="38"/>
      <c r="F91" s="38"/>
      <c r="G91" s="38"/>
      <c r="H91" s="38"/>
      <c r="I91" s="47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7" ht="20.100000000000001" customHeight="1" x14ac:dyDescent="0.15">
      <c r="A92" s="18"/>
      <c r="B92" s="18"/>
      <c r="C92" s="29" t="s">
        <v>88</v>
      </c>
      <c r="D92" s="30"/>
      <c r="E92" s="30"/>
      <c r="F92" s="30"/>
      <c r="G92" s="30"/>
      <c r="H92" s="31"/>
      <c r="I92" s="73"/>
    </row>
    <row r="93" spans="1:27" ht="9.9499999999999993" customHeight="1" x14ac:dyDescent="0.15">
      <c r="A93" s="18"/>
      <c r="B93" s="18"/>
      <c r="C93" s="32"/>
      <c r="D93" s="33"/>
      <c r="E93" s="33"/>
      <c r="F93" s="33"/>
      <c r="G93" s="33"/>
      <c r="H93" s="33"/>
      <c r="I93" s="33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5"/>
    </row>
    <row r="94" spans="1:27" ht="30" customHeight="1" x14ac:dyDescent="0.15">
      <c r="A94" s="18"/>
      <c r="B94" s="74"/>
      <c r="C94" s="38"/>
      <c r="D94" s="75" t="s">
        <v>89</v>
      </c>
      <c r="E94" s="76"/>
      <c r="F94" s="76"/>
      <c r="G94" s="76"/>
      <c r="H94" s="76"/>
      <c r="I94" s="77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38"/>
      <c r="AA94" s="55"/>
    </row>
    <row r="95" spans="1:27" ht="9.9499999999999993" customHeight="1" x14ac:dyDescent="0.15">
      <c r="A95" s="18"/>
      <c r="B95" s="18"/>
      <c r="C95" s="55"/>
      <c r="D95" s="78"/>
      <c r="E95" s="38"/>
      <c r="F95" s="38"/>
      <c r="G95" s="38"/>
      <c r="H95" s="38"/>
      <c r="I95" s="79"/>
      <c r="J95" s="47"/>
      <c r="K95" s="47"/>
      <c r="L95" s="47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55"/>
    </row>
    <row r="96" spans="1:27" ht="20.100000000000001" customHeight="1" x14ac:dyDescent="0.15">
      <c r="A96" s="18">
        <f>IF(AND($I96&lt;&gt;"無", $I96&lt;&gt;"有"), 1001, 0)</f>
        <v>0</v>
      </c>
      <c r="B96" s="18"/>
      <c r="C96" s="36"/>
      <c r="D96" s="37">
        <v>1</v>
      </c>
      <c r="E96" s="38" t="s">
        <v>90</v>
      </c>
      <c r="F96" s="38"/>
      <c r="G96" s="38"/>
      <c r="H96" s="38"/>
      <c r="I96" s="3" t="s">
        <v>87</v>
      </c>
      <c r="J96" s="4"/>
      <c r="K96" s="4"/>
      <c r="L96" s="4"/>
      <c r="M96" s="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80"/>
    </row>
    <row r="97" spans="1:27" ht="20.100000000000001" customHeight="1" x14ac:dyDescent="0.15">
      <c r="A97" s="18"/>
      <c r="B97" s="18"/>
      <c r="C97" s="55"/>
      <c r="D97" s="38"/>
      <c r="E97" s="38"/>
      <c r="F97" s="38"/>
      <c r="G97" s="38"/>
      <c r="H97" s="38"/>
      <c r="I97" s="40"/>
      <c r="J97" s="41" t="s">
        <v>25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80"/>
    </row>
    <row r="98" spans="1:27" ht="20.100000000000001" customHeight="1" x14ac:dyDescent="0.15">
      <c r="A98" s="18">
        <f>IF(OR(AND($I96="有", OR(NOT(ISNUMBER(VALUE(P98))), TRIM(P98)="", LEN(P98)&lt;&gt;6)),AND($I96="有",ISBLANK($I98))), 1001, 0)</f>
        <v>0</v>
      </c>
      <c r="B98" s="18"/>
      <c r="C98" s="36"/>
      <c r="D98" s="37">
        <f>D96+1</f>
        <v>2</v>
      </c>
      <c r="E98" s="15" t="s">
        <v>80</v>
      </c>
      <c r="I98" s="3"/>
      <c r="J98" s="4"/>
      <c r="K98" s="4"/>
      <c r="L98" s="4"/>
      <c r="M98" s="4"/>
      <c r="N98" s="79" t="s">
        <v>26</v>
      </c>
      <c r="O98" s="81" t="s">
        <v>27</v>
      </c>
      <c r="P98" s="3"/>
      <c r="Q98" s="3"/>
      <c r="R98" s="38" t="s">
        <v>28</v>
      </c>
      <c r="S98" s="38"/>
      <c r="T98" s="38"/>
      <c r="U98" s="38"/>
      <c r="V98" s="38"/>
      <c r="W98" s="38"/>
      <c r="X98" s="38"/>
      <c r="Z98" s="80"/>
    </row>
    <row r="99" spans="1:27" ht="30" customHeight="1" x14ac:dyDescent="0.15">
      <c r="A99" s="18"/>
      <c r="B99" s="18"/>
      <c r="C99" s="55"/>
      <c r="D99" s="38"/>
      <c r="E99" s="38"/>
      <c r="F99" s="38"/>
      <c r="G99" s="38"/>
      <c r="H99" s="38"/>
      <c r="I99" s="57"/>
      <c r="J99" s="82" t="s">
        <v>99</v>
      </c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0"/>
    </row>
    <row r="100" spans="1:27" ht="20.100000000000001" customHeight="1" x14ac:dyDescent="0.15">
      <c r="A100" s="18">
        <f>IF(AND($I96="有",ISBLANK($I100)), 1001, 0)</f>
        <v>0</v>
      </c>
      <c r="B100" s="18"/>
      <c r="C100" s="36"/>
      <c r="D100" s="37">
        <f>D98+1</f>
        <v>3</v>
      </c>
      <c r="E100" s="15" t="s">
        <v>91</v>
      </c>
      <c r="I100" s="9"/>
      <c r="J100" s="9"/>
      <c r="K100" s="9"/>
      <c r="L100" s="9"/>
      <c r="M100" s="9"/>
      <c r="N100" s="79"/>
      <c r="O100" s="79"/>
      <c r="P100" s="79"/>
      <c r="Q100" s="38"/>
      <c r="R100" s="38"/>
      <c r="S100" s="38"/>
      <c r="T100" s="38"/>
      <c r="U100" s="38"/>
      <c r="V100" s="38"/>
      <c r="W100" s="38"/>
      <c r="X100" s="38"/>
      <c r="Y100" s="38"/>
      <c r="Z100" s="39"/>
      <c r="AA100" s="38"/>
    </row>
    <row r="101" spans="1:27" ht="20.100000000000001" customHeight="1" x14ac:dyDescent="0.15">
      <c r="A101" s="18"/>
      <c r="B101" s="18"/>
      <c r="C101" s="55"/>
      <c r="D101" s="38"/>
      <c r="E101" s="38"/>
      <c r="F101" s="38"/>
      <c r="G101" s="38"/>
      <c r="H101" s="38"/>
      <c r="I101" s="40"/>
      <c r="J101" s="41" t="str">
        <f>日付例&amp;"　建設業許可の有効期限年月日を入力してください。"</f>
        <v>例)2024/4/1、R6/4/1　建設業許可の有効期限年月日を入力してください。</v>
      </c>
      <c r="K101" s="41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83"/>
      <c r="AA101" s="67"/>
    </row>
    <row r="102" spans="1:27" ht="9.9499999999999993" customHeight="1" x14ac:dyDescent="0.15">
      <c r="A102" s="18"/>
      <c r="B102" s="18"/>
      <c r="C102" s="55"/>
      <c r="D102" s="78"/>
      <c r="E102" s="38"/>
      <c r="F102" s="38"/>
      <c r="G102" s="38"/>
      <c r="H102" s="38"/>
      <c r="I102" s="79"/>
      <c r="J102" s="47"/>
      <c r="K102" s="47"/>
      <c r="L102" s="47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55"/>
    </row>
    <row r="103" spans="1:27" ht="30" customHeight="1" x14ac:dyDescent="0.15">
      <c r="A103" s="18"/>
      <c r="B103" s="74"/>
      <c r="C103" s="38"/>
      <c r="D103" s="75" t="s">
        <v>93</v>
      </c>
      <c r="E103" s="76"/>
      <c r="F103" s="76"/>
      <c r="G103" s="76"/>
      <c r="H103" s="76"/>
      <c r="I103" s="77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38"/>
      <c r="AA103" s="55"/>
    </row>
    <row r="104" spans="1:27" ht="9.9499999999999993" customHeight="1" x14ac:dyDescent="0.15">
      <c r="A104" s="18"/>
      <c r="B104" s="18"/>
      <c r="C104" s="55"/>
      <c r="D104" s="78"/>
      <c r="E104" s="38"/>
      <c r="F104" s="38"/>
      <c r="G104" s="38"/>
      <c r="H104" s="38"/>
      <c r="I104" s="84"/>
      <c r="J104" s="47"/>
      <c r="K104" s="47"/>
      <c r="L104" s="47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55"/>
    </row>
    <row r="105" spans="1:27" ht="20.100000000000001" customHeight="1" x14ac:dyDescent="0.15">
      <c r="A105" s="18">
        <f>IF(AND($I105&lt;&gt;"無", $I105&lt;&gt;"有"), 1001, 0)</f>
        <v>0</v>
      </c>
      <c r="B105" s="18"/>
      <c r="C105" s="36"/>
      <c r="D105" s="37">
        <v>4</v>
      </c>
      <c r="E105" s="38" t="s">
        <v>24</v>
      </c>
      <c r="F105" s="38"/>
      <c r="G105" s="38"/>
      <c r="H105" s="38"/>
      <c r="I105" s="3" t="s">
        <v>87</v>
      </c>
      <c r="J105" s="4"/>
      <c r="K105" s="4"/>
      <c r="L105" s="4"/>
      <c r="M105" s="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80"/>
    </row>
    <row r="106" spans="1:27" ht="20.100000000000001" customHeight="1" x14ac:dyDescent="0.15">
      <c r="A106" s="18"/>
      <c r="B106" s="18"/>
      <c r="C106" s="55"/>
      <c r="D106" s="38"/>
      <c r="E106" s="38"/>
      <c r="F106" s="38"/>
      <c r="G106" s="38"/>
      <c r="H106" s="38"/>
      <c r="I106" s="40"/>
      <c r="J106" s="58" t="s">
        <v>25</v>
      </c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80"/>
    </row>
    <row r="107" spans="1:27" ht="20.100000000000001" customHeight="1" x14ac:dyDescent="0.15">
      <c r="A107" s="18">
        <f>IF(AND($I105="有",ISBLANK($I107)), 1001, 0)</f>
        <v>0</v>
      </c>
      <c r="B107" s="18"/>
      <c r="C107" s="36"/>
      <c r="D107" s="37">
        <v>5</v>
      </c>
      <c r="E107" s="15" t="s">
        <v>92</v>
      </c>
      <c r="I107" s="9"/>
      <c r="J107" s="9"/>
      <c r="K107" s="9"/>
      <c r="L107" s="9"/>
      <c r="M107" s="9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80"/>
    </row>
    <row r="108" spans="1:27" ht="20.100000000000001" customHeight="1" x14ac:dyDescent="0.15">
      <c r="A108" s="18"/>
      <c r="B108" s="18"/>
      <c r="C108" s="36"/>
      <c r="D108" s="37"/>
      <c r="E108" s="38"/>
      <c r="F108" s="38"/>
      <c r="G108" s="38"/>
      <c r="H108" s="38"/>
      <c r="I108" s="40"/>
      <c r="J108" s="58" t="str">
        <f>日付例&amp;"　年月日を入力してください。"</f>
        <v>例)2024/4/1、R6/4/1　年月日を入力してください。</v>
      </c>
      <c r="K108" s="58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80"/>
    </row>
    <row r="109" spans="1:27" ht="20.100000000000001" customHeight="1" x14ac:dyDescent="0.15">
      <c r="A109" s="18"/>
      <c r="B109" s="18"/>
      <c r="C109" s="55"/>
      <c r="D109" s="38"/>
      <c r="E109" s="38"/>
      <c r="F109" s="38"/>
      <c r="G109" s="38"/>
      <c r="H109" s="38"/>
      <c r="I109" s="5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39"/>
    </row>
    <row r="110" spans="1:27" ht="15" customHeight="1" x14ac:dyDescent="0.15">
      <c r="A110" s="18"/>
      <c r="B110" s="18"/>
      <c r="C110" s="42"/>
      <c r="D110" s="43"/>
      <c r="E110" s="43"/>
      <c r="F110" s="43"/>
      <c r="G110" s="43"/>
      <c r="H110" s="43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6"/>
    </row>
    <row r="111" spans="1:27" ht="15" customHeight="1" x14ac:dyDescent="0.15">
      <c r="A111" s="18"/>
      <c r="B111" s="18"/>
      <c r="C111" s="38"/>
      <c r="D111" s="38"/>
      <c r="E111" s="38"/>
      <c r="F111" s="38"/>
      <c r="G111" s="38"/>
      <c r="H111" s="38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38"/>
    </row>
    <row r="112" spans="1:27" ht="15" customHeight="1" x14ac:dyDescent="0.15"/>
    <row r="113" spans="1:27" ht="20.100000000000001" customHeight="1" x14ac:dyDescent="0.15">
      <c r="A113" s="18"/>
      <c r="B113" s="18"/>
      <c r="C113" s="29" t="s">
        <v>79</v>
      </c>
      <c r="D113" s="30"/>
      <c r="E113" s="30"/>
      <c r="F113" s="30"/>
      <c r="G113" s="30"/>
      <c r="H113" s="31"/>
    </row>
    <row r="114" spans="1:27" ht="9.9499999999999993" customHeight="1" x14ac:dyDescent="0.15">
      <c r="A114" s="18"/>
      <c r="B114" s="18"/>
      <c r="C114" s="32"/>
      <c r="D114" s="33"/>
      <c r="E114" s="49"/>
      <c r="F114" s="49"/>
      <c r="G114" s="49"/>
      <c r="H114" s="49"/>
      <c r="I114" s="69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5"/>
    </row>
    <row r="115" spans="1:27" ht="20.100000000000001" customHeight="1" x14ac:dyDescent="0.15">
      <c r="A115" s="18"/>
      <c r="B115" s="18"/>
      <c r="C115" s="32"/>
      <c r="D115" s="76" t="s">
        <v>81</v>
      </c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39"/>
    </row>
    <row r="116" spans="1:27" ht="9.9499999999999993" customHeight="1" x14ac:dyDescent="0.15">
      <c r="A116" s="18"/>
      <c r="B116" s="18"/>
      <c r="C116" s="32"/>
      <c r="D116" s="78"/>
      <c r="E116" s="33"/>
      <c r="F116" s="33"/>
      <c r="G116" s="33"/>
      <c r="H116" s="33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9"/>
    </row>
    <row r="117" spans="1:27" ht="20.100000000000001" customHeight="1" x14ac:dyDescent="0.15">
      <c r="A117" s="18"/>
      <c r="B117" s="18"/>
      <c r="C117" s="36"/>
      <c r="D117" s="37">
        <v>1</v>
      </c>
      <c r="E117" s="85" t="s">
        <v>21</v>
      </c>
      <c r="F117" s="85"/>
      <c r="G117" s="85"/>
      <c r="H117" s="85"/>
      <c r="I117" s="85"/>
      <c r="J117" s="86"/>
      <c r="K117" s="86"/>
      <c r="L117" s="86"/>
      <c r="M117" s="86"/>
      <c r="N117" s="86"/>
      <c r="O117" s="85"/>
      <c r="P117" s="85"/>
      <c r="Q117" s="85"/>
      <c r="R117" s="85"/>
      <c r="S117" s="85"/>
      <c r="Z117" s="80"/>
      <c r="AA117" s="38"/>
    </row>
    <row r="118" spans="1:27" ht="77.099999999999994" customHeight="1" x14ac:dyDescent="0.15">
      <c r="A118" s="18"/>
      <c r="B118" s="18"/>
      <c r="C118" s="3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39"/>
      <c r="AA118" s="38"/>
    </row>
    <row r="119" spans="1:27" ht="20.100000000000001" customHeight="1" x14ac:dyDescent="0.15">
      <c r="A119" s="18"/>
      <c r="B119" s="18"/>
      <c r="C119" s="42"/>
      <c r="D119" s="43"/>
      <c r="E119" s="43"/>
      <c r="F119" s="43"/>
      <c r="G119" s="43"/>
      <c r="H119" s="43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6"/>
    </row>
  </sheetData>
  <sheetProtection algorithmName="SHA-512" hashValue="cMREekLfLi+y0f9dfK5OglPvFJSAdc5A+jhUlg5KQzk3ylvoy1dDm1QQx/dlbHnvQZxg5Rvyr2Aor8LP07pI4g==" saltValue="P+l63LAEmTqUsx5h2QD1Pw==" spinCount="100000" sheet="1" objects="1" scenarios="1"/>
  <dataConsolidate/>
  <mergeCells count="47">
    <mergeCell ref="I35:Y35"/>
    <mergeCell ref="I85:M85"/>
    <mergeCell ref="W1:Z1"/>
    <mergeCell ref="C65:H65"/>
    <mergeCell ref="I45:Y45"/>
    <mergeCell ref="I41:Y41"/>
    <mergeCell ref="I39:Y39"/>
    <mergeCell ref="I43:Y43"/>
    <mergeCell ref="Y2:Z2"/>
    <mergeCell ref="I49:M49"/>
    <mergeCell ref="I47:M47"/>
    <mergeCell ref="C13:H13"/>
    <mergeCell ref="D31:Y31"/>
    <mergeCell ref="I15:M15"/>
    <mergeCell ref="I51:Y51"/>
    <mergeCell ref="C29:H29"/>
    <mergeCell ref="I33:M33"/>
    <mergeCell ref="D115:Y115"/>
    <mergeCell ref="D118:Y118"/>
    <mergeCell ref="C113:H113"/>
    <mergeCell ref="I87:Y87"/>
    <mergeCell ref="C92:H92"/>
    <mergeCell ref="D94:Y94"/>
    <mergeCell ref="I96:M96"/>
    <mergeCell ref="I98:M98"/>
    <mergeCell ref="P98:Q98"/>
    <mergeCell ref="J99:Y99"/>
    <mergeCell ref="I100:M100"/>
    <mergeCell ref="D103:Y103"/>
    <mergeCell ref="I105:M105"/>
    <mergeCell ref="I107:M107"/>
    <mergeCell ref="D67:Y67"/>
    <mergeCell ref="J86:Y86"/>
    <mergeCell ref="I37:Y37"/>
    <mergeCell ref="I83:M83"/>
    <mergeCell ref="J76:Y76"/>
    <mergeCell ref="I75:Y75"/>
    <mergeCell ref="I71:Y71"/>
    <mergeCell ref="I69:M69"/>
    <mergeCell ref="I73:Y73"/>
    <mergeCell ref="I77:Y77"/>
    <mergeCell ref="Q85:R85"/>
    <mergeCell ref="Q49:R49"/>
    <mergeCell ref="J74:Y74"/>
    <mergeCell ref="I79:Y79"/>
    <mergeCell ref="I81:Y81"/>
    <mergeCell ref="J50:Y50"/>
  </mergeCells>
  <phoneticPr fontId="5"/>
  <conditionalFormatting sqref="I15:M15">
    <cfRule type="expression" dxfId="12" priority="13" stopIfTrue="1">
      <formula>TRIM($I15)=""</formula>
    </cfRule>
  </conditionalFormatting>
  <conditionalFormatting sqref="I35:Y35">
    <cfRule type="expression" dxfId="11" priority="12" stopIfTrue="1">
      <formula>AND($I35&lt;&gt;"", OR(ISERROR(FIND("@"&amp;LEFT($I35,3)&amp;"@", 都道府県3))=FALSE, ISERROR(FIND("@"&amp;LEFT($I35,4)&amp;"@",都道府県4))=FALSE)=FALSE)</formula>
    </cfRule>
  </conditionalFormatting>
  <conditionalFormatting sqref="I47:M47">
    <cfRule type="expression" dxfId="10" priority="11" stopIfTrue="1">
      <formula>AND($I47&lt;&gt;"", NOT(ISNUMBER(VALUE(SUBSTITUTE($I47,"-","")))))</formula>
    </cfRule>
  </conditionalFormatting>
  <conditionalFormatting sqref="I49:M49">
    <cfRule type="expression" dxfId="9" priority="10" stopIfTrue="1">
      <formula>AND($I49&lt;&gt;"", NOT(ISNUMBER(VALUE(SUBSTITUTE($I49,"-","")))))</formula>
    </cfRule>
  </conditionalFormatting>
  <conditionalFormatting sqref="I71:Y71">
    <cfRule type="expression" dxfId="8" priority="9" stopIfTrue="1">
      <formula>AND($I71&lt;&gt;"", OR(ISERROR(FIND("@"&amp;LEFT($I71,3)&amp;"@", 都道府県3))=FALSE, ISERROR(FIND("@"&amp;LEFT($I71,4)&amp;"@",都道府県4))=FALSE)=FALSE)</formula>
    </cfRule>
  </conditionalFormatting>
  <conditionalFormatting sqref="I83:M83">
    <cfRule type="expression" dxfId="7" priority="8" stopIfTrue="1">
      <formula>AND($I83&lt;&gt;"", NOT(ISNUMBER(VALUE(SUBSTITUTE($I83,"-","")))))</formula>
    </cfRule>
  </conditionalFormatting>
  <conditionalFormatting sqref="I85:M85">
    <cfRule type="expression" dxfId="6" priority="7" stopIfTrue="1">
      <formula>AND($I85&lt;&gt;"", NOT(ISNUMBER(VALUE(SUBSTITUTE($I85,"-","")))))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30">
    <dataValidation type="date" imeMode="halfAlpha" allowBlank="1" showInputMessage="1" showErrorMessage="1" error="有効な日付を入力してください" sqref="I15:M15" xr:uid="{70CDF2A4-6770-4787-80BB-3DBC9CE4D5DF}">
      <formula1>92</formula1>
      <formula2>73415</formula2>
    </dataValidation>
    <dataValidation type="whole" imeMode="halfAlpha" allowBlank="1" showInputMessage="1" showErrorMessage="1" error="7桁の数字を入力してください" sqref="I33:M33" xr:uid="{B79918F7-9669-42BD-97A1-AA140D5AE505}">
      <formula1>0</formula1>
      <formula2>9999999</formula2>
    </dataValidation>
    <dataValidation errorStyle="warning" imeMode="hiragana" allowBlank="1" showInputMessage="1" showErrorMessage="1" sqref="I35:Y35" xr:uid="{1D29A62D-6EA1-4783-93A1-E76B644C6210}"/>
    <dataValidation errorStyle="warning" imeMode="fullKatakana" allowBlank="1" showInputMessage="1" showErrorMessage="1" sqref="I37:Y37" xr:uid="{71373678-720E-4D94-9AE0-100A817387F5}"/>
    <dataValidation errorStyle="warning" imeMode="hiragana" allowBlank="1" showInputMessage="1" showErrorMessage="1" sqref="I39:Y39" xr:uid="{7EF49787-BE01-4FCA-8F1A-4B442E76BD37}"/>
    <dataValidation errorStyle="warning" imeMode="hiragana" allowBlank="1" showInputMessage="1" showErrorMessage="1" sqref="I41:Y41" xr:uid="{69853C0D-45E4-4BC6-B073-F6C0FB443B18}"/>
    <dataValidation errorStyle="warning" imeMode="fullKatakana" allowBlank="1" showInputMessage="1" showErrorMessage="1" sqref="I43:Y43" xr:uid="{441DA707-F1FD-41E1-AD83-544BB64790D1}"/>
    <dataValidation errorStyle="warning" imeMode="hiragana" allowBlank="1" showInputMessage="1" showErrorMessage="1" sqref="I45:Y45" xr:uid="{005FB66F-90E7-443A-A99B-AAE5EA77F6C1}"/>
    <dataValidation errorStyle="warning" imeMode="halfAlpha" allowBlank="1" showInputMessage="1" showErrorMessage="1" sqref="I47:M47" xr:uid="{118ED5B2-601A-42B5-B94B-42192A025100}"/>
    <dataValidation errorStyle="warning" imeMode="halfAlpha" allowBlank="1" showInputMessage="1" showErrorMessage="1" sqref="I49:M49" xr:uid="{8B094B2E-29B1-43F7-A794-F649BD4EDE7C}"/>
    <dataValidation type="list" imeMode="halfAlpha" allowBlank="1" showInputMessage="1" showErrorMessage="1" error="リストから選択してください" sqref="Q49:R49" xr:uid="{AA25664F-0FA4-4516-83DB-BF873694B3B3}">
      <formula1>"廃止,　"</formula1>
    </dataValidation>
    <dataValidation errorStyle="warning" imeMode="halfAlpha" allowBlank="1" showInputMessage="1" showErrorMessage="1" sqref="I51:Y51" xr:uid="{DE72D3AE-BA23-4CC6-859E-06AAC0FA56E1}"/>
    <dataValidation type="whole" imeMode="halfAlpha" allowBlank="1" showInputMessage="1" showErrorMessage="1" error="7桁の数字を入力してください" sqref="I69:M69" xr:uid="{07627CCB-C6F1-49D0-A4C3-D7221D6A49D7}">
      <formula1>0</formula1>
      <formula2>9999999</formula2>
    </dataValidation>
    <dataValidation errorStyle="warning" imeMode="hiragana" allowBlank="1" showInputMessage="1" showErrorMessage="1" sqref="I71:Y71" xr:uid="{A775D5B5-774C-4570-8B2C-625F6694D77A}"/>
    <dataValidation errorStyle="warning" imeMode="fullKatakana" allowBlank="1" showInputMessage="1" showErrorMessage="1" sqref="I73:Y73" xr:uid="{A81107BC-DC6D-4E83-A81E-94014FF4C5F0}"/>
    <dataValidation errorStyle="warning" imeMode="hiragana" allowBlank="1" showInputMessage="1" showErrorMessage="1" sqref="I75:Y75" xr:uid="{6F678025-CC72-40BA-AFF0-AC27CB69D3F2}"/>
    <dataValidation errorStyle="warning" imeMode="hiragana" allowBlank="1" showInputMessage="1" showErrorMessage="1" sqref="I77:Y77" xr:uid="{9EE57B09-CC2C-4F4F-9692-C4EA32CACB03}"/>
    <dataValidation errorStyle="warning" imeMode="fullKatakana" allowBlank="1" showInputMessage="1" showErrorMessage="1" sqref="I79:Y79" xr:uid="{20723DC2-DE7D-421E-B810-0B6679F67BBD}"/>
    <dataValidation errorStyle="warning" imeMode="hiragana" allowBlank="1" showInputMessage="1" showErrorMessage="1" sqref="I81:Y81" xr:uid="{EA710B80-7A31-44A3-8625-E186DD8052DA}"/>
    <dataValidation errorStyle="warning" imeMode="halfAlpha" allowBlank="1" showInputMessage="1" showErrorMessage="1" sqref="I83:M83" xr:uid="{940B87C2-567A-4FF5-9C6B-84FB988BE84C}"/>
    <dataValidation errorStyle="warning" imeMode="halfAlpha" allowBlank="1" showInputMessage="1" showErrorMessage="1" sqref="I85:M85" xr:uid="{D1DDD6E8-39CD-4F21-B39C-9055AAF15FB8}"/>
    <dataValidation type="list" imeMode="halfAlpha" allowBlank="1" showInputMessage="1" showErrorMessage="1" error="リストから選択してください" sqref="Q85:R85" xr:uid="{9D934C03-BD95-4C87-BD74-F2E1CE8FD04F}">
      <formula1>"廃止,　"</formula1>
    </dataValidation>
    <dataValidation errorStyle="warning" imeMode="halfAlpha" allowBlank="1" showInputMessage="1" showErrorMessage="1" sqref="I87:Y87" xr:uid="{2C1A081C-0DF3-44BA-8AFC-F6586ABC889A}"/>
    <dataValidation type="list" imeMode="halfAlpha" allowBlank="1" showInputMessage="1" showErrorMessage="1" error="リストから選択してください" sqref="I96:M96" xr:uid="{33BDDD3A-5D4E-4B4B-826F-1344BC07CF38}">
      <formula1>"無,有"</formula1>
    </dataValidation>
    <dataValidation type="list" imeMode="halfAlpha" allowBlank="1" showInputMessage="1" showErrorMessage="1" error="リストから選択してください" sqref="I98:M98" xr:uid="{BD4C1CC3-A8F2-438B-BC03-5AF6AB463C09}">
      <formula1>許可コード</formula1>
    </dataValidation>
    <dataValidation errorStyle="warning" imeMode="halfAlpha" allowBlank="1" showInputMessage="1" showErrorMessage="1" sqref="P98:Q98" xr:uid="{0C3F1226-A8A4-4E73-8DD5-9F261D00D865}"/>
    <dataValidation type="date" imeMode="halfAlpha" allowBlank="1" showInputMessage="1" showErrorMessage="1" error="有効な日付を入力してください" sqref="I100:M100" xr:uid="{98AF4292-51C3-4B09-BB29-0CC94ECF3645}">
      <formula1>92</formula1>
      <formula2>73415</formula2>
    </dataValidation>
    <dataValidation type="list" imeMode="halfAlpha" allowBlank="1" showInputMessage="1" showErrorMessage="1" error="リストから選択してください" sqref="I105:M105" xr:uid="{AD012FF7-B6D3-4D5C-8DDB-FD39EB734147}">
      <formula1>"無,有"</formula1>
    </dataValidation>
    <dataValidation type="date" imeMode="halfAlpha" allowBlank="1" showInputMessage="1" showErrorMessage="1" error="有効な日付を入力してください" sqref="I107:M107" xr:uid="{A1B12334-B6F2-4381-94EF-882057466E68}">
      <formula1>92</formula1>
      <formula2>73415</formula2>
    </dataValidation>
    <dataValidation errorStyle="warning" imeMode="hiragana" allowBlank="1" showInputMessage="1" showErrorMessage="1" sqref="D118:Y118" xr:uid="{9BE2C4A7-C6C2-4F25-ADFB-8D5C020260D2}"/>
  </dataValidations>
  <pageMargins left="0.19685039370078741" right="0.19685039370078741" top="0.39370078740157483" bottom="0.19685039370078741" header="0.39370078740157483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106</v>
      </c>
    </row>
    <row r="2" spans="1:1" x14ac:dyDescent="0.15">
      <c r="A2" s="1"/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1"/>
    </row>
    <row r="6" spans="1:1" x14ac:dyDescent="0.15">
      <c r="A6" s="1" t="s">
        <v>105</v>
      </c>
    </row>
    <row r="7" spans="1:1" x14ac:dyDescent="0.15">
      <c r="A7" s="1" t="s">
        <v>32</v>
      </c>
    </row>
    <row r="8" spans="1:1" x14ac:dyDescent="0.15">
      <c r="A8" s="1" t="s">
        <v>33</v>
      </c>
    </row>
    <row r="9" spans="1:1" x14ac:dyDescent="0.15">
      <c r="A9" s="1" t="s">
        <v>34</v>
      </c>
    </row>
    <row r="10" spans="1:1" x14ac:dyDescent="0.15">
      <c r="A10" s="1" t="s">
        <v>35</v>
      </c>
    </row>
    <row r="11" spans="1:1" x14ac:dyDescent="0.15">
      <c r="A11" s="1" t="s">
        <v>36</v>
      </c>
    </row>
    <row r="12" spans="1:1" x14ac:dyDescent="0.15">
      <c r="A12" s="1" t="s">
        <v>37</v>
      </c>
    </row>
    <row r="13" spans="1:1" x14ac:dyDescent="0.15">
      <c r="A13" s="1" t="s">
        <v>38</v>
      </c>
    </row>
    <row r="14" spans="1:1" x14ac:dyDescent="0.15">
      <c r="A14" s="1" t="s">
        <v>39</v>
      </c>
    </row>
    <row r="15" spans="1:1" x14ac:dyDescent="0.15">
      <c r="A15" s="1" t="s">
        <v>40</v>
      </c>
    </row>
    <row r="16" spans="1:1" x14ac:dyDescent="0.15">
      <c r="A16" s="1" t="s">
        <v>41</v>
      </c>
    </row>
    <row r="17" spans="1:1" x14ac:dyDescent="0.15">
      <c r="A17" s="1" t="s">
        <v>42</v>
      </c>
    </row>
    <row r="18" spans="1:1" x14ac:dyDescent="0.15">
      <c r="A18" s="1" t="s">
        <v>43</v>
      </c>
    </row>
    <row r="19" spans="1:1" x14ac:dyDescent="0.15">
      <c r="A19" s="1" t="s">
        <v>44</v>
      </c>
    </row>
    <row r="20" spans="1:1" x14ac:dyDescent="0.15">
      <c r="A20" s="1" t="s">
        <v>45</v>
      </c>
    </row>
    <row r="21" spans="1:1" x14ac:dyDescent="0.15">
      <c r="A21" s="1" t="s">
        <v>46</v>
      </c>
    </row>
    <row r="22" spans="1:1" x14ac:dyDescent="0.15">
      <c r="A22" s="1" t="s">
        <v>47</v>
      </c>
    </row>
    <row r="23" spans="1:1" x14ac:dyDescent="0.15">
      <c r="A23" s="1" t="s">
        <v>48</v>
      </c>
    </row>
    <row r="24" spans="1:1" x14ac:dyDescent="0.15">
      <c r="A24" s="1" t="s">
        <v>49</v>
      </c>
    </row>
    <row r="25" spans="1:1" x14ac:dyDescent="0.15">
      <c r="A25" s="1" t="s">
        <v>50</v>
      </c>
    </row>
    <row r="26" spans="1:1" x14ac:dyDescent="0.15">
      <c r="A26" s="1" t="s">
        <v>51</v>
      </c>
    </row>
    <row r="27" spans="1:1" x14ac:dyDescent="0.15">
      <c r="A27" s="1" t="s">
        <v>52</v>
      </c>
    </row>
    <row r="28" spans="1:1" x14ac:dyDescent="0.15">
      <c r="A28" s="1" t="s">
        <v>53</v>
      </c>
    </row>
    <row r="29" spans="1:1" x14ac:dyDescent="0.15">
      <c r="A29" s="1" t="s">
        <v>54</v>
      </c>
    </row>
    <row r="30" spans="1:1" x14ac:dyDescent="0.15">
      <c r="A30" s="1" t="s">
        <v>55</v>
      </c>
    </row>
    <row r="31" spans="1:1" x14ac:dyDescent="0.15">
      <c r="A31" s="1" t="s">
        <v>56</v>
      </c>
    </row>
    <row r="32" spans="1:1" x14ac:dyDescent="0.15">
      <c r="A32" s="1" t="s">
        <v>57</v>
      </c>
    </row>
    <row r="33" spans="1:1" x14ac:dyDescent="0.15">
      <c r="A33" s="1" t="s">
        <v>58</v>
      </c>
    </row>
    <row r="34" spans="1:1" x14ac:dyDescent="0.15">
      <c r="A34" s="1" t="s">
        <v>59</v>
      </c>
    </row>
    <row r="35" spans="1:1" x14ac:dyDescent="0.15">
      <c r="A35" s="1" t="s">
        <v>60</v>
      </c>
    </row>
    <row r="36" spans="1:1" x14ac:dyDescent="0.15">
      <c r="A36" s="1" t="s">
        <v>61</v>
      </c>
    </row>
    <row r="37" spans="1:1" x14ac:dyDescent="0.15">
      <c r="A37" s="1" t="s">
        <v>62</v>
      </c>
    </row>
    <row r="38" spans="1:1" x14ac:dyDescent="0.15">
      <c r="A38" s="1" t="s">
        <v>63</v>
      </c>
    </row>
    <row r="39" spans="1:1" x14ac:dyDescent="0.15">
      <c r="A39" s="1" t="s">
        <v>64</v>
      </c>
    </row>
    <row r="40" spans="1:1" x14ac:dyDescent="0.15">
      <c r="A40" s="1" t="s">
        <v>65</v>
      </c>
    </row>
    <row r="41" spans="1:1" x14ac:dyDescent="0.15">
      <c r="A41" s="1" t="s">
        <v>66</v>
      </c>
    </row>
    <row r="42" spans="1:1" x14ac:dyDescent="0.15">
      <c r="A42" s="1" t="s">
        <v>67</v>
      </c>
    </row>
    <row r="43" spans="1:1" x14ac:dyDescent="0.15">
      <c r="A43" s="1" t="s">
        <v>68</v>
      </c>
    </row>
    <row r="44" spans="1:1" x14ac:dyDescent="0.15">
      <c r="A44" s="1" t="s">
        <v>69</v>
      </c>
    </row>
    <row r="45" spans="1:1" x14ac:dyDescent="0.15">
      <c r="A45" s="1" t="s">
        <v>70</v>
      </c>
    </row>
    <row r="46" spans="1:1" x14ac:dyDescent="0.15">
      <c r="A46" s="1" t="s">
        <v>71</v>
      </c>
    </row>
    <row r="47" spans="1:1" x14ac:dyDescent="0.15">
      <c r="A47" s="1" t="s">
        <v>72</v>
      </c>
    </row>
    <row r="48" spans="1:1" x14ac:dyDescent="0.15">
      <c r="A48" s="1" t="s">
        <v>73</v>
      </c>
    </row>
    <row r="49" spans="1:1" x14ac:dyDescent="0.15">
      <c r="A49" s="1" t="s">
        <v>74</v>
      </c>
    </row>
    <row r="50" spans="1:1" x14ac:dyDescent="0.15">
      <c r="A50" s="1" t="s">
        <v>75</v>
      </c>
    </row>
    <row r="51" spans="1:1" x14ac:dyDescent="0.15">
      <c r="A51" s="1" t="s">
        <v>76</v>
      </c>
    </row>
    <row r="52" spans="1:1" x14ac:dyDescent="0.15">
      <c r="A52" s="1" t="s">
        <v>77</v>
      </c>
    </row>
    <row r="53" spans="1:1" x14ac:dyDescent="0.15">
      <c r="A53" s="1" t="s">
        <v>78</v>
      </c>
    </row>
  </sheetData>
  <sheetProtection algorithmName="SHA-512" hashValue="kDmNqHemVro8wsOxUKM42aBmP5w4etnoU/ESh8ZaUbvKQBttExQg7Vu4XqF7O4e1VyfbepaxPXNLRik8974XuA==" saltValue="Hk/qPk0wqCHNtjU65rQmR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2020-02-13T01:21:42Z</cp:lastPrinted>
  <dcterms:created xsi:type="dcterms:W3CDTF">2018-07-20T07:50:20Z</dcterms:created>
  <dcterms:modified xsi:type="dcterms:W3CDTF">2024-02-08T02:11:48Z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